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目次" sheetId="1" r:id="rId1"/>
    <sheet name="４４" sheetId="2" r:id="rId2"/>
    <sheet name="４５" sheetId="3" r:id="rId3"/>
    <sheet name="４６" sheetId="4" r:id="rId4"/>
    <sheet name="４７" sheetId="5" r:id="rId5"/>
    <sheet name="４８" sheetId="6" r:id="rId6"/>
    <sheet name="４９" sheetId="7" r:id="rId7"/>
    <sheet name="５０" sheetId="8" r:id="rId8"/>
    <sheet name="５１" sheetId="9" r:id="rId9"/>
    <sheet name="５２" sheetId="10" r:id="rId10"/>
    <sheet name="５３" sheetId="11" r:id="rId11"/>
    <sheet name="５４" sheetId="12" r:id="rId12"/>
    <sheet name="５５" sheetId="13" r:id="rId13"/>
    <sheet name="５６" sheetId="14" r:id="rId14"/>
    <sheet name="５７" sheetId="15" r:id="rId15"/>
    <sheet name="５８" sheetId="16" r:id="rId16"/>
    <sheet name="５９" sheetId="17" r:id="rId17"/>
    <sheet name="６０" sheetId="18" r:id="rId18"/>
    <sheet name="６１" sheetId="19" r:id="rId19"/>
    <sheet name="６２" sheetId="20" r:id="rId20"/>
  </sheets>
  <definedNames>
    <definedName name="_xlnm.Print_Area" localSheetId="1">'４４'!$A$1:$I$15</definedName>
    <definedName name="_xlnm.Print_Area" localSheetId="2">'４５'!$A$1:$H$16</definedName>
    <definedName name="_xlnm.Print_Area" localSheetId="3">'４６'!$A$1:$AK$34</definedName>
    <definedName name="_xlnm.Print_Area" localSheetId="5">'４８'!$A$1:$M$8</definedName>
    <definedName name="_xlnm.Print_Area" localSheetId="6">'４９'!$A$1:$F$24</definedName>
    <definedName name="_xlnm.Print_Area" localSheetId="7">'５０'!$A$1:$M$23</definedName>
    <definedName name="_xlnm.Print_Area" localSheetId="8">'５１'!$A$1:$I$20</definedName>
    <definedName name="_xlnm.Print_Area" localSheetId="9">'５２'!$A$1:$K$20</definedName>
    <definedName name="_xlnm.Print_Area" localSheetId="10">'５３'!$A$1:$R$20</definedName>
    <definedName name="_xlnm.Print_Area" localSheetId="11">'５４'!$A$1:$AA$16</definedName>
    <definedName name="_xlnm.Print_Area" localSheetId="12">'５５'!$A$1:$M$11</definedName>
    <definedName name="_xlnm.Print_Area" localSheetId="13">'５６'!$A$1:$L$10</definedName>
    <definedName name="_xlnm.Print_Area" localSheetId="14">'５７'!$A$1:$Y$18</definedName>
    <definedName name="_xlnm.Print_Area" localSheetId="15">'５８'!$A$1:$W$16</definedName>
    <definedName name="_xlnm.Print_Area" localSheetId="16">'５９'!$A$1:$J$20</definedName>
    <definedName name="_xlnm.Print_Area" localSheetId="17">'６０'!$A$1:$D$25</definedName>
    <definedName name="_xlnm.Print_Area" localSheetId="18">'６１'!$A$1:$T$17</definedName>
    <definedName name="_xlnm.Print_Area" localSheetId="19">'６２'!$A$1:$G$16</definedName>
    <definedName name="_xlnm.Print_Area" localSheetId="1">'４４'!$A$1:$I$15</definedName>
    <definedName name="_xlnm.Print_Area" localSheetId="2">'４５'!$A$1:$H$16</definedName>
    <definedName name="_xlnm.Print_Area" localSheetId="3">'４６'!$A$1:$AK$34</definedName>
    <definedName name="_xlnm.Print_Area" localSheetId="5">'４８'!$A$1:$M$8</definedName>
    <definedName name="_xlnm.Print_Area" localSheetId="6">'４９'!$A$1:$F$24</definedName>
    <definedName name="_xlnm.Print_Area" localSheetId="7">'５０'!$A$1:$M$23</definedName>
    <definedName name="_xlnm.Print_Area" localSheetId="8">'５１'!$A$1:$I$20</definedName>
    <definedName name="_xlnm.Print_Area" localSheetId="9">'５２'!$A$1:$K$20</definedName>
    <definedName name="_xlnm.Print_Area" localSheetId="10">'５３'!$A$1:$R$20</definedName>
    <definedName name="_xlnm.Print_Area" localSheetId="11">'５４'!$A$1:$AA$16</definedName>
    <definedName name="_xlnm.Print_Area" localSheetId="12">'５５'!$A$1:$M$11</definedName>
    <definedName name="_xlnm.Print_Area" localSheetId="13">'５６'!$A$1:$L$10</definedName>
    <definedName name="_xlnm.Print_Area" localSheetId="14">'５７'!$A$1:$Y$18</definedName>
    <definedName name="_xlnm.Print_Area" localSheetId="15">'５８'!$A$1:$W$16</definedName>
    <definedName name="_xlnm.Print_Area" localSheetId="16">'５９'!$A$1:$J$20</definedName>
    <definedName name="_xlnm.Print_Area" localSheetId="17">'６０'!$A$1:$D$25</definedName>
    <definedName name="_xlnm.Print_Area" localSheetId="18">'６１'!$A$1:$T$17</definedName>
    <definedName name="_xlnm.Print_Area" localSheetId="19">'６２'!$A$1:$G$16</definedName>
  </definedNames>
  <calcPr fullCalcOnLoad="1"/>
</workbook>
</file>

<file path=xl/sharedStrings.xml><?xml version="1.0" encoding="utf-8"?>
<sst xmlns="http://schemas.openxmlformats.org/spreadsheetml/2006/main" count="653" uniqueCount="271">
  <si>
    <t>Ｇ　社会福祉　　Ｈ保健・衛生</t>
  </si>
  <si>
    <t>表　　　　　名</t>
  </si>
  <si>
    <t>シート</t>
  </si>
  <si>
    <t>分野</t>
  </si>
  <si>
    <r>
      <rPr>
        <sz val="12"/>
        <rFont val="ＭＳ ゴシック"/>
        <family val="3"/>
      </rPr>
      <t>44</t>
    </r>
    <r>
      <rPr>
        <sz val="12"/>
        <rFont val="DejaVu Sans"/>
        <family val="2"/>
      </rPr>
      <t>　市内保育所の状況</t>
    </r>
  </si>
  <si>
    <t>➪</t>
  </si>
  <si>
    <t>Ｇ　社会福祉</t>
  </si>
  <si>
    <r>
      <rPr>
        <sz val="12"/>
        <rFont val="ＭＳ ゴシック"/>
        <family val="3"/>
      </rPr>
      <t>45</t>
    </r>
    <r>
      <rPr>
        <sz val="12"/>
        <rFont val="DejaVu Sans"/>
        <family val="2"/>
      </rPr>
      <t>　民生費の状況</t>
    </r>
  </si>
  <si>
    <r>
      <rPr>
        <sz val="12"/>
        <rFont val="ＭＳ ゴシック"/>
        <family val="3"/>
      </rPr>
      <t>46</t>
    </r>
    <r>
      <rPr>
        <sz val="12"/>
        <rFont val="DejaVu Sans"/>
        <family val="2"/>
      </rPr>
      <t>　生活保護の状況</t>
    </r>
  </si>
  <si>
    <r>
      <rPr>
        <sz val="12"/>
        <rFont val="ＭＳ ゴシック"/>
        <family val="3"/>
      </rPr>
      <t>47</t>
    </r>
    <r>
      <rPr>
        <sz val="12"/>
        <rFont val="DejaVu Sans"/>
        <family val="2"/>
      </rPr>
      <t>　養護老人ホーム入所人員</t>
    </r>
  </si>
  <si>
    <r>
      <rPr>
        <sz val="12"/>
        <rFont val="ＭＳ ゴシック"/>
        <family val="3"/>
      </rPr>
      <t>49</t>
    </r>
    <r>
      <rPr>
        <sz val="12"/>
        <rFont val="DejaVu Sans"/>
        <family val="2"/>
      </rPr>
      <t>　募金の実績</t>
    </r>
  </si>
  <si>
    <r>
      <rPr>
        <sz val="12"/>
        <rFont val="ＭＳ ゴシック"/>
        <family val="3"/>
      </rPr>
      <t>50</t>
    </r>
    <r>
      <rPr>
        <sz val="12"/>
        <rFont val="DejaVu Sans"/>
        <family val="2"/>
      </rPr>
      <t>　国民年金受給状況</t>
    </r>
  </si>
  <si>
    <t>Ｈ　保健・衛生</t>
  </si>
  <si>
    <r>
      <rPr>
        <sz val="12"/>
        <rFont val="ＭＳ ゴシック"/>
        <family val="3"/>
      </rPr>
      <t>51</t>
    </r>
    <r>
      <rPr>
        <sz val="12"/>
        <rFont val="DejaVu Sans"/>
        <family val="2"/>
      </rPr>
      <t>　国民年金適用状況</t>
    </r>
  </si>
  <si>
    <r>
      <rPr>
        <sz val="12"/>
        <rFont val="ＭＳ ゴシック"/>
        <family val="3"/>
      </rPr>
      <t>52</t>
    </r>
    <r>
      <rPr>
        <sz val="12"/>
        <rFont val="DejaVu Sans"/>
        <family val="2"/>
      </rPr>
      <t>　国保加入状況</t>
    </r>
  </si>
  <si>
    <r>
      <rPr>
        <sz val="12"/>
        <rFont val="ＭＳ ゴシック"/>
        <family val="3"/>
      </rPr>
      <t>53</t>
    </r>
    <r>
      <rPr>
        <sz val="12"/>
        <rFont val="DejaVu Sans"/>
        <family val="2"/>
      </rPr>
      <t>　国民健康保険給付の推移</t>
    </r>
  </si>
  <si>
    <r>
      <rPr>
        <sz val="12"/>
        <rFont val="ＭＳ ゴシック"/>
        <family val="3"/>
      </rPr>
      <t>54</t>
    </r>
    <r>
      <rPr>
        <sz val="12"/>
        <rFont val="DejaVu Sans"/>
        <family val="2"/>
      </rPr>
      <t>　診療病類別件数</t>
    </r>
  </si>
  <si>
    <r>
      <rPr>
        <sz val="12"/>
        <rFont val="ＭＳ ゴシック"/>
        <family val="3"/>
      </rPr>
      <t>55</t>
    </r>
    <r>
      <rPr>
        <sz val="12"/>
        <rFont val="DejaVu Sans"/>
        <family val="2"/>
      </rPr>
      <t>　医療施設の状況</t>
    </r>
  </si>
  <si>
    <r>
      <rPr>
        <sz val="12"/>
        <rFont val="ＭＳ ゴシック"/>
        <family val="3"/>
      </rPr>
      <t>56</t>
    </r>
    <r>
      <rPr>
        <sz val="12"/>
        <rFont val="DejaVu Sans"/>
        <family val="2"/>
      </rPr>
      <t>　医療従事者数の推移</t>
    </r>
  </si>
  <si>
    <r>
      <rPr>
        <sz val="12"/>
        <rFont val="ＭＳ ゴシック"/>
        <family val="3"/>
      </rPr>
      <t>57</t>
    </r>
    <r>
      <rPr>
        <sz val="12"/>
        <rFont val="DejaVu Sans"/>
        <family val="2"/>
      </rPr>
      <t>　死因別死亡者数（概数）</t>
    </r>
  </si>
  <si>
    <r>
      <rPr>
        <sz val="12"/>
        <rFont val="ＭＳ ゴシック"/>
        <family val="3"/>
      </rPr>
      <t>58</t>
    </r>
    <r>
      <rPr>
        <sz val="12"/>
        <rFont val="DejaVu Sans"/>
        <family val="2"/>
      </rPr>
      <t>　湖北衛生センター業務状況</t>
    </r>
  </si>
  <si>
    <r>
      <rPr>
        <sz val="12"/>
        <rFont val="ＭＳ ゴシック"/>
        <family val="3"/>
      </rPr>
      <t>59</t>
    </r>
    <r>
      <rPr>
        <sz val="12"/>
        <rFont val="DejaVu Sans"/>
        <family val="2"/>
      </rPr>
      <t>　湖北火葬場施設使用状況</t>
    </r>
  </si>
  <si>
    <r>
      <rPr>
        <sz val="12"/>
        <rFont val="ＭＳ ゴシック"/>
        <family val="3"/>
      </rPr>
      <t>60</t>
    </r>
    <r>
      <rPr>
        <sz val="12"/>
        <rFont val="DejaVu Sans"/>
        <family val="2"/>
      </rPr>
      <t>　資源物回収の状況</t>
    </r>
  </si>
  <si>
    <r>
      <rPr>
        <sz val="12"/>
        <rFont val="ＭＳ ゴシック"/>
        <family val="3"/>
      </rPr>
      <t>61</t>
    </r>
    <r>
      <rPr>
        <sz val="12"/>
        <rFont val="DejaVu Sans"/>
        <family val="2"/>
      </rPr>
      <t>　公害受付件数・相談件数</t>
    </r>
  </si>
  <si>
    <r>
      <rPr>
        <sz val="12"/>
        <rFont val="ＭＳ ゴシック"/>
        <family val="3"/>
      </rPr>
      <t>62</t>
    </r>
    <r>
      <rPr>
        <sz val="12"/>
        <rFont val="DejaVu Sans"/>
        <family val="2"/>
      </rPr>
      <t>　ロマネットの利用状況</t>
    </r>
  </si>
  <si>
    <t>４４．市内保育所の状況</t>
  </si>
  <si>
    <t>年　別</t>
  </si>
  <si>
    <t>公立</t>
  </si>
  <si>
    <t>私立</t>
  </si>
  <si>
    <t>施設数</t>
  </si>
  <si>
    <t>定員</t>
  </si>
  <si>
    <t>在園児数</t>
  </si>
  <si>
    <t>平成</t>
  </si>
  <si>
    <t>年</t>
  </si>
  <si>
    <t>令和</t>
  </si>
  <si>
    <t>元</t>
  </si>
  <si>
    <t>資料：市子ども課</t>
  </si>
  <si>
    <t>４５．民生費の状況</t>
  </si>
  <si>
    <t>年　　度</t>
  </si>
  <si>
    <t>民生費総額</t>
  </si>
  <si>
    <t>社会福祉費</t>
  </si>
  <si>
    <t>児童福祉費</t>
  </si>
  <si>
    <t>生活保護費</t>
  </si>
  <si>
    <t>災害救助費</t>
  </si>
  <si>
    <t>千円</t>
  </si>
  <si>
    <t>資料：市財政課</t>
  </si>
  <si>
    <t>４６．生活保護の状況</t>
  </si>
  <si>
    <t>各年度末現在</t>
  </si>
  <si>
    <t>年　度</t>
  </si>
  <si>
    <t>保護総数</t>
  </si>
  <si>
    <t>生活扶助</t>
  </si>
  <si>
    <t>住宅扶助</t>
  </si>
  <si>
    <t>教育扶助</t>
  </si>
  <si>
    <t>世帯数</t>
  </si>
  <si>
    <t>前年比</t>
  </si>
  <si>
    <t>金　　　額</t>
  </si>
  <si>
    <t>金　　額</t>
  </si>
  <si>
    <t>金　額</t>
  </si>
  <si>
    <t>％</t>
  </si>
  <si>
    <t>介護扶助</t>
  </si>
  <si>
    <t>医療扶助</t>
  </si>
  <si>
    <t>出産扶助</t>
  </si>
  <si>
    <t>生業扶助</t>
  </si>
  <si>
    <t>葬祭扶助</t>
  </si>
  <si>
    <t>施設事務費</t>
  </si>
  <si>
    <t>金額</t>
  </si>
  <si>
    <t>-</t>
  </si>
  <si>
    <t>資料：市社会福祉課</t>
  </si>
  <si>
    <t>４７．養護老人ホーム入所人員</t>
  </si>
  <si>
    <t>岡谷和楽荘</t>
  </si>
  <si>
    <t>寿和寮</t>
  </si>
  <si>
    <t>聖母寮</t>
  </si>
  <si>
    <t>光の園</t>
  </si>
  <si>
    <t>松風園</t>
  </si>
  <si>
    <t>合計</t>
  </si>
  <si>
    <t>資料：市介護福祉課</t>
  </si>
  <si>
    <t>４８．相談事業実績</t>
  </si>
  <si>
    <t>総数</t>
  </si>
  <si>
    <t>心配ごと相談</t>
  </si>
  <si>
    <t>結婚相談</t>
  </si>
  <si>
    <t>貸付等に
関する相談</t>
  </si>
  <si>
    <t>権利擁護
関係相談
（）内新規
相談</t>
  </si>
  <si>
    <t>ボランティア
相談</t>
  </si>
  <si>
    <t>人</t>
  </si>
  <si>
    <t>資料：社会福祉協議会</t>
  </si>
  <si>
    <t>４９．募金の実績</t>
  </si>
  <si>
    <t>一         般         共         同         募         金</t>
  </si>
  <si>
    <t>目     標     額</t>
  </si>
  <si>
    <t>実    績    額</t>
  </si>
  <si>
    <t>実    績    率</t>
  </si>
  <si>
    <t>５０．国民年金受給状況</t>
  </si>
  <si>
    <t>基礎年金・拠出年金</t>
  </si>
  <si>
    <t>福祉年金</t>
  </si>
  <si>
    <t>老齢</t>
  </si>
  <si>
    <t>障害</t>
  </si>
  <si>
    <t>遺族</t>
  </si>
  <si>
    <t>母子</t>
  </si>
  <si>
    <t>準母子</t>
  </si>
  <si>
    <t>遺児</t>
  </si>
  <si>
    <t>寡婦</t>
  </si>
  <si>
    <t>資料：岡谷年金事務所</t>
  </si>
  <si>
    <t>５１．国民年金適用状況</t>
  </si>
  <si>
    <t>被保険者数</t>
  </si>
  <si>
    <t>第１号被保険者</t>
  </si>
  <si>
    <t>第　３　号
被　保　険　者</t>
  </si>
  <si>
    <t>強　制</t>
  </si>
  <si>
    <t>任　意</t>
  </si>
  <si>
    <t xml:space="preserve">人 </t>
  </si>
  <si>
    <t>５２．国保加入状況</t>
  </si>
  <si>
    <t>総世帯</t>
  </si>
  <si>
    <t>総人口</t>
  </si>
  <si>
    <t>国保年平均
世帯数</t>
  </si>
  <si>
    <t>国保の加入
世帯割合</t>
  </si>
  <si>
    <t>国保年平均
被保険者数</t>
  </si>
  <si>
    <t>国保加入者
割合</t>
  </si>
  <si>
    <t xml:space="preserve"> </t>
  </si>
  <si>
    <t>資料：市医療保険課</t>
  </si>
  <si>
    <t>５３．国民健康保険給付の推移</t>
  </si>
  <si>
    <t>保　　険　　給　　付</t>
  </si>
  <si>
    <t>そ　の　他　の　保　険　給　付</t>
  </si>
  <si>
    <t>療　養　給　付　額</t>
  </si>
  <si>
    <t>療　　養　　費</t>
  </si>
  <si>
    <t>高 額 療 養 費</t>
  </si>
  <si>
    <t>出産育児一時金</t>
  </si>
  <si>
    <t>葬　祭　費</t>
  </si>
  <si>
    <t>件　数</t>
  </si>
  <si>
    <t>費 用 額</t>
  </si>
  <si>
    <t>給 付 額</t>
  </si>
  <si>
    <t>件</t>
  </si>
  <si>
    <t>５４．診療病類別件数</t>
  </si>
  <si>
    <t>感染症および
寄生虫病</t>
  </si>
  <si>
    <t>新 生 物</t>
  </si>
  <si>
    <t>内分泌栄養及び代謝疾患並びに免疫障害</t>
  </si>
  <si>
    <t>血液および
造血器疾患</t>
  </si>
  <si>
    <t>精 神 障 害</t>
  </si>
  <si>
    <t>神経系および
感覚器の疾患</t>
  </si>
  <si>
    <t>循 環 器 系
疾 患</t>
  </si>
  <si>
    <t>呼 吸 器 系
疾 患</t>
  </si>
  <si>
    <t>消 化 器 系
疾 患</t>
  </si>
  <si>
    <t>尿路性器系
疾 患</t>
  </si>
  <si>
    <t>そ の 他 の
疾 患</t>
  </si>
  <si>
    <t>国保</t>
  </si>
  <si>
    <t>後期
高齢</t>
  </si>
  <si>
    <t>資料：長野県後期高齢者医療広域連合、市医療保険課</t>
  </si>
  <si>
    <t>５５．医療施設の状況</t>
  </si>
  <si>
    <t>病　　　　　　　　　院</t>
  </si>
  <si>
    <t>一般診療所</t>
  </si>
  <si>
    <t>歯科　　　　　診療　所数</t>
  </si>
  <si>
    <t>病院数</t>
  </si>
  <si>
    <t>病　　　床　　　数</t>
  </si>
  <si>
    <t>病床数</t>
  </si>
  <si>
    <t>総 数</t>
  </si>
  <si>
    <t>一 般</t>
  </si>
  <si>
    <t>結 核</t>
  </si>
  <si>
    <t>精 神</t>
  </si>
  <si>
    <t>感 染</t>
  </si>
  <si>
    <t>療 養</t>
  </si>
  <si>
    <t>資料：長野県衛生年報</t>
  </si>
  <si>
    <t>５６．医療従事者数の推移</t>
  </si>
  <si>
    <t>医　師</t>
  </si>
  <si>
    <t>歯科
医師</t>
  </si>
  <si>
    <t>薬剤師</t>
  </si>
  <si>
    <t>就業
保健師</t>
  </si>
  <si>
    <t>就業
助産師</t>
  </si>
  <si>
    <t>就業
看護師</t>
  </si>
  <si>
    <t>就業
准看
護師</t>
  </si>
  <si>
    <t>就業
歯科
衛生士</t>
  </si>
  <si>
    <t>就業
歯科
技工士</t>
  </si>
  <si>
    <t>５７．死因別死亡者数（概数）</t>
  </si>
  <si>
    <t>悪性
新生物</t>
  </si>
  <si>
    <t>糖尿病</t>
  </si>
  <si>
    <t>高血
圧性
疾患</t>
  </si>
  <si>
    <t>心疾患</t>
  </si>
  <si>
    <t>脳血管
疾患</t>
  </si>
  <si>
    <t>大動
脈瘤
及び
解離</t>
  </si>
  <si>
    <t>肺炎</t>
  </si>
  <si>
    <t>慢性
閉塞
性肺
疾患</t>
  </si>
  <si>
    <t>肝疾患</t>
  </si>
  <si>
    <t>不慮の
事故</t>
  </si>
  <si>
    <t>自殺</t>
  </si>
  <si>
    <t>その他
の死亡</t>
  </si>
  <si>
    <t>資料：長野県諏訪保健福祉事務所</t>
  </si>
  <si>
    <t>５８．湖北衛生センター業務状況</t>
  </si>
  <si>
    <t>地区別業者数</t>
  </si>
  <si>
    <t>し尿処理状況</t>
  </si>
  <si>
    <t>職員数</t>
  </si>
  <si>
    <t>総　数</t>
  </si>
  <si>
    <t>岡 谷</t>
  </si>
  <si>
    <t>下　諏　訪</t>
  </si>
  <si>
    <t>辰　野</t>
  </si>
  <si>
    <t>搬 入  日 数</t>
  </si>
  <si>
    <t>し    尿      搬 入 量</t>
  </si>
  <si>
    <t>１  日   平  均</t>
  </si>
  <si>
    <t>技 術</t>
  </si>
  <si>
    <t>嘱託職員</t>
  </si>
  <si>
    <t>臨時職員</t>
  </si>
  <si>
    <t>日</t>
  </si>
  <si>
    <t>kl</t>
  </si>
  <si>
    <t>円</t>
  </si>
  <si>
    <t>資料：湖北衛生センター</t>
  </si>
  <si>
    <t>５９．湖北火葬場施設使用状況</t>
  </si>
  <si>
    <t>火　　　　葬　　　　別</t>
  </si>
  <si>
    <t>１　日　　平　均</t>
  </si>
  <si>
    <t>死　体</t>
  </si>
  <si>
    <t>死産等</t>
  </si>
  <si>
    <t>胞　衣　　焼　却</t>
  </si>
  <si>
    <t>６０．資源物回収の状況</t>
  </si>
  <si>
    <t>区　分</t>
  </si>
  <si>
    <t>品　　　目</t>
  </si>
  <si>
    <t>回　収　量（㎏）</t>
  </si>
  <si>
    <t>計</t>
  </si>
  <si>
    <t>資　源　物　分　別　回　収　事　業</t>
  </si>
  <si>
    <t>新聞紙</t>
  </si>
  <si>
    <t>雑誌</t>
  </si>
  <si>
    <t>段ボール</t>
  </si>
  <si>
    <t>厚紙</t>
  </si>
  <si>
    <t>牛乳パック</t>
  </si>
  <si>
    <t>古布</t>
  </si>
  <si>
    <t>アルミ缶</t>
  </si>
  <si>
    <t>スチール缶</t>
  </si>
  <si>
    <t>金属類</t>
  </si>
  <si>
    <t>生きびん</t>
  </si>
  <si>
    <t>委　託</t>
  </si>
  <si>
    <t>ガラスびん</t>
  </si>
  <si>
    <t>ペットボトル</t>
  </si>
  <si>
    <t>生ごみ</t>
  </si>
  <si>
    <t>乾電池</t>
  </si>
  <si>
    <t>蛍光管・電球</t>
  </si>
  <si>
    <t>その他プラスチック</t>
  </si>
  <si>
    <t>持　込</t>
  </si>
  <si>
    <t>せん定枝</t>
  </si>
  <si>
    <t>草・花等</t>
  </si>
  <si>
    <t>硬質プラスチック</t>
  </si>
  <si>
    <t>インクカートリッジ</t>
  </si>
  <si>
    <t>　　　総　　　　回　　　　収　　　　量</t>
  </si>
  <si>
    <t>資料：市環境課</t>
  </si>
  <si>
    <t>６１．公害受付件数・相談件数</t>
  </si>
  <si>
    <t>大気汚染</t>
  </si>
  <si>
    <t>水質汚濁</t>
  </si>
  <si>
    <t>土壌汚染</t>
  </si>
  <si>
    <t>騒音</t>
  </si>
  <si>
    <t>振動</t>
  </si>
  <si>
    <t>悪臭</t>
  </si>
  <si>
    <t>不法投棄</t>
  </si>
  <si>
    <t>その他</t>
  </si>
  <si>
    <t>６２．ロマネットの利用状況</t>
  </si>
  <si>
    <t>利　　　用　　　者　　　数</t>
  </si>
  <si>
    <t>朝　風　呂</t>
  </si>
  <si>
    <t>通 常 入 浴</t>
  </si>
  <si>
    <t>全 館 利 用
（プール）</t>
  </si>
  <si>
    <t>そ の 他
（ 無 料 ）</t>
  </si>
  <si>
    <t>資料：市健康推進課</t>
  </si>
  <si>
    <t>事務員</t>
  </si>
  <si>
    <t>各年10月31日現在</t>
  </si>
  <si>
    <t>各年5月診療分</t>
  </si>
  <si>
    <t xml:space="preserve">       1,754(92)</t>
  </si>
  <si>
    <t>1,574(49)</t>
  </si>
  <si>
    <t>1,621(52)</t>
  </si>
  <si>
    <t>各年10月1日現在</t>
  </si>
  <si>
    <t>各年12月31日現在</t>
  </si>
  <si>
    <t>平成</t>
  </si>
  <si>
    <t>年</t>
  </si>
  <si>
    <t>令和3年度末現在</t>
  </si>
  <si>
    <t>投入手数
料総額</t>
  </si>
  <si>
    <t>会計年度
 任用職員</t>
  </si>
  <si>
    <t>各年4月1日現在</t>
  </si>
  <si>
    <t>世帯数
(延べ)</t>
  </si>
  <si>
    <t>各年3月31日現在</t>
  </si>
  <si>
    <t>資料：市市民生活課</t>
  </si>
  <si>
    <t>（注）バーデプールの廃止に伴い平成27年度以降は全館利用者無し</t>
  </si>
  <si>
    <r>
      <t>48</t>
    </r>
    <r>
      <rPr>
        <sz val="12"/>
        <rFont val="ＭＳ Ｐゴシック"/>
        <family val="3"/>
      </rPr>
      <t>　相談事業実績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</si>
</sst>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  <numFmt numFmtId="178" formatCode="#,##0_);[Red]\(#,##0\)"/>
    <numFmt numFmtId="179" formatCode="#,##0.0;[Red]\-#,##0.0"/>
    <numFmt numFmtId="180" formatCode="#,##0_ "/>
    <numFmt numFmtId="181" formatCode="0.0_ "/>
    <numFmt numFmtId="182" formatCode="m/d/yyyy"/>
    <numFmt numFmtId="183" formatCode="0_ "/>
    <numFmt numFmtId="184" formatCode="&quot;¥&quot;#,##0_);[Red]\(&quot;¥&quot;#,##0\)"/>
    <numFmt numFmtId="185" formatCode="[&lt;=999]000;[&lt;=9999]000\-00;000\-0000"/>
    <numFmt numFmtId="186" formatCode="#,##0.0;&quot;△ &quot;#,##0.0"/>
  </numFmts>
  <fonts count="59">
    <font>
      <sz val="11"/>
      <name val="ＭＳ Ｐ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20"/>
      <name val="DejaVu Sans"/>
      <family val="2"/>
    </font>
    <font>
      <sz val="16"/>
      <name val="DejaVu Sans"/>
      <family val="2"/>
    </font>
    <font>
      <sz val="12"/>
      <name val="DejaVu Sans"/>
      <family val="2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b/>
      <sz val="14"/>
      <name val="DejaVu Sans"/>
      <family val="2"/>
    </font>
    <font>
      <sz val="11"/>
      <name val="DejaVu Sans"/>
      <family val="2"/>
    </font>
    <font>
      <sz val="11"/>
      <color indexed="8"/>
      <name val="ＭＳ 明朝"/>
      <family val="1"/>
    </font>
    <font>
      <sz val="10"/>
      <name val="DejaVu Sans"/>
      <family val="2"/>
    </font>
    <font>
      <sz val="10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5"/>
      <name val="ＭＳ Ｐゴシック"/>
      <family val="3"/>
    </font>
    <font>
      <sz val="11"/>
      <color indexed="17"/>
      <name val="ＭＳ 明朝"/>
      <family val="1"/>
    </font>
    <font>
      <sz val="12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0" fillId="0" borderId="0" applyBorder="0" applyProtection="0">
      <alignment vertical="center"/>
    </xf>
    <xf numFmtId="0" fontId="7" fillId="0" borderId="0">
      <alignment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ill="0" applyBorder="0" applyAlignment="0" applyProtection="0"/>
    <xf numFmtId="0" fontId="6" fillId="0" borderId="0" applyBorder="0" applyProtection="0">
      <alignment vertical="center"/>
    </xf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1" xfId="45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2" xfId="45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6" fillId="0" borderId="13" xfId="45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176" fontId="7" fillId="34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/>
    </xf>
    <xf numFmtId="177" fontId="10" fillId="34" borderId="0" xfId="0" applyNumberFormat="1" applyFont="1" applyFill="1" applyBorder="1" applyAlignment="1">
      <alignment vertical="center"/>
    </xf>
    <xf numFmtId="0" fontId="10" fillId="34" borderId="14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righ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34" borderId="15" xfId="0" applyFont="1" applyFill="1" applyBorder="1" applyAlignment="1" applyProtection="1">
      <alignment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177" fontId="10" fillId="34" borderId="15" xfId="0" applyNumberFormat="1" applyFont="1" applyFill="1" applyBorder="1" applyAlignment="1" applyProtection="1">
      <alignment vertical="center"/>
      <protection/>
    </xf>
    <xf numFmtId="0" fontId="7" fillId="0" borderId="16" xfId="0" applyFont="1" applyBorder="1" applyAlignment="1">
      <alignment vertical="center"/>
    </xf>
    <xf numFmtId="176" fontId="7" fillId="34" borderId="0" xfId="0" applyNumberFormat="1" applyFont="1" applyFill="1" applyBorder="1" applyAlignment="1">
      <alignment horizontal="right" vertical="center"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right" vertical="center"/>
    </xf>
    <xf numFmtId="177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34" borderId="18" xfId="0" applyFont="1" applyFill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7" fillId="3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wrapText="1" indent="2"/>
    </xf>
    <xf numFmtId="0" fontId="8" fillId="3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distributed" vertical="center" wrapText="1" indent="2"/>
    </xf>
    <xf numFmtId="0" fontId="7" fillId="34" borderId="15" xfId="0" applyFont="1" applyFill="1" applyBorder="1" applyAlignment="1">
      <alignment vertical="center"/>
    </xf>
    <xf numFmtId="0" fontId="10" fillId="34" borderId="15" xfId="0" applyFont="1" applyFill="1" applyBorder="1" applyAlignment="1">
      <alignment horizontal="center" vertical="center"/>
    </xf>
    <xf numFmtId="177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9" fillId="34" borderId="0" xfId="0" applyFont="1" applyFill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176" fontId="7" fillId="34" borderId="0" xfId="0" applyNumberFormat="1" applyFont="1" applyFill="1" applyBorder="1" applyAlignment="1">
      <alignment horizontal="left" vertical="center"/>
    </xf>
    <xf numFmtId="178" fontId="7" fillId="0" borderId="14" xfId="33" applyFont="1" applyBorder="1" applyAlignment="1" applyProtection="1">
      <alignment vertical="center"/>
      <protection/>
    </xf>
    <xf numFmtId="178" fontId="7" fillId="0" borderId="0" xfId="33" applyFont="1" applyBorder="1" applyAlignment="1" applyProtection="1">
      <alignment vertical="center"/>
      <protection/>
    </xf>
    <xf numFmtId="179" fontId="7" fillId="0" borderId="0" xfId="33" applyNumberFormat="1" applyFont="1" applyBorder="1" applyAlignment="1" applyProtection="1">
      <alignment vertical="center"/>
      <protection/>
    </xf>
    <xf numFmtId="0" fontId="7" fillId="34" borderId="0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176" fontId="7" fillId="34" borderId="15" xfId="0" applyNumberFormat="1" applyFont="1" applyFill="1" applyBorder="1" applyAlignment="1">
      <alignment horizontal="right" vertical="center"/>
    </xf>
    <xf numFmtId="178" fontId="7" fillId="0" borderId="18" xfId="33" applyFont="1" applyBorder="1" applyAlignment="1" applyProtection="1">
      <alignment vertical="center"/>
      <protection/>
    </xf>
    <xf numFmtId="178" fontId="7" fillId="0" borderId="15" xfId="33" applyFont="1" applyBorder="1" applyAlignment="1" applyProtection="1">
      <alignment vertical="center"/>
      <protection/>
    </xf>
    <xf numFmtId="179" fontId="7" fillId="0" borderId="15" xfId="33" applyNumberFormat="1" applyFont="1" applyBorder="1" applyAlignment="1" applyProtection="1">
      <alignment vertical="center"/>
      <protection/>
    </xf>
    <xf numFmtId="0" fontId="7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4" fillId="34" borderId="0" xfId="0" applyFont="1" applyFill="1" applyAlignment="1">
      <alignment vertical="center"/>
    </xf>
    <xf numFmtId="176" fontId="14" fillId="34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34" applyFont="1">
      <alignment vertical="center"/>
      <protection/>
    </xf>
    <xf numFmtId="0" fontId="10" fillId="0" borderId="0" xfId="0" applyFont="1" applyBorder="1" applyAlignment="1">
      <alignment horizontal="right" vertical="center"/>
    </xf>
    <xf numFmtId="0" fontId="7" fillId="0" borderId="17" xfId="34" applyFont="1" applyBorder="1" applyAlignment="1">
      <alignment horizontal="right" vertical="center"/>
      <protection/>
    </xf>
    <xf numFmtId="0" fontId="7" fillId="0" borderId="0" xfId="34" applyFont="1" applyBorder="1" applyAlignment="1">
      <alignment horizontal="right" vertical="center" wrapText="1"/>
      <protection/>
    </xf>
    <xf numFmtId="0" fontId="15" fillId="0" borderId="0" xfId="34" applyFont="1">
      <alignment vertical="center"/>
      <protection/>
    </xf>
    <xf numFmtId="0" fontId="7" fillId="0" borderId="0" xfId="34" applyFont="1" applyBorder="1">
      <alignment vertical="center"/>
      <protection/>
    </xf>
    <xf numFmtId="0" fontId="9" fillId="34" borderId="0" xfId="34" applyFont="1" applyFill="1" applyAlignment="1">
      <alignment horizontal="left" vertical="center"/>
      <protection/>
    </xf>
    <xf numFmtId="178" fontId="12" fillId="0" borderId="0" xfId="33" applyFont="1" applyBorder="1" applyAlignment="1" applyProtection="1">
      <alignment horizontal="right" vertical="center"/>
      <protection/>
    </xf>
    <xf numFmtId="178" fontId="11" fillId="0" borderId="0" xfId="33" applyFont="1" applyBorder="1" applyAlignment="1" applyProtection="1">
      <alignment horizontal="right" vertical="center"/>
      <protection/>
    </xf>
    <xf numFmtId="178" fontId="12" fillId="0" borderId="0" xfId="33" applyFont="1" applyBorder="1" applyAlignment="1" applyProtection="1">
      <alignment horizontal="center" vertical="center"/>
      <protection/>
    </xf>
    <xf numFmtId="178" fontId="12" fillId="0" borderId="0" xfId="33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8" fontId="16" fillId="35" borderId="19" xfId="33" applyFont="1" applyFill="1" applyBorder="1" applyAlignment="1" applyProtection="1">
      <alignment vertical="center"/>
      <protection/>
    </xf>
    <xf numFmtId="178" fontId="16" fillId="35" borderId="20" xfId="33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4" xfId="0" applyFont="1" applyBorder="1" applyAlignment="1">
      <alignment horizontal="right" vertical="center"/>
    </xf>
    <xf numFmtId="179" fontId="7" fillId="0" borderId="0" xfId="0" applyNumberFormat="1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179" fontId="7" fillId="0" borderId="15" xfId="0" applyNumberFormat="1" applyFont="1" applyBorder="1" applyAlignment="1" applyProtection="1">
      <alignment horizontal="right" vertical="center"/>
      <protection/>
    </xf>
    <xf numFmtId="0" fontId="7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177" fontId="10" fillId="34" borderId="15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3" fontId="10" fillId="0" borderId="16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0" fillId="0" borderId="15" xfId="0" applyNumberFormat="1" applyFont="1" applyBorder="1" applyAlignment="1" applyProtection="1">
      <alignment vertical="center"/>
      <protection/>
    </xf>
    <xf numFmtId="3" fontId="10" fillId="0" borderId="21" xfId="0" applyNumberFormat="1" applyFont="1" applyBorder="1" applyAlignment="1" applyProtection="1">
      <alignment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 wrapText="1"/>
    </xf>
    <xf numFmtId="0" fontId="7" fillId="34" borderId="0" xfId="34" applyFont="1" applyFill="1" applyAlignment="1">
      <alignment horizontal="left" vertical="center"/>
      <protection/>
    </xf>
    <xf numFmtId="0" fontId="7" fillId="0" borderId="23" xfId="0" applyFont="1" applyBorder="1" applyAlignment="1">
      <alignment horizontal="center" vertical="center"/>
    </xf>
    <xf numFmtId="180" fontId="7" fillId="0" borderId="14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178" fontId="7" fillId="0" borderId="22" xfId="33" applyFont="1" applyBorder="1" applyAlignment="1" applyProtection="1">
      <alignment horizontal="distributed" vertical="center" wrapText="1" shrinkToFit="1"/>
      <protection/>
    </xf>
    <xf numFmtId="178" fontId="7" fillId="0" borderId="23" xfId="33" applyFont="1" applyBorder="1" applyAlignment="1" applyProtection="1">
      <alignment horizontal="distributed" vertical="center" wrapText="1" shrinkToFit="1"/>
      <protection/>
    </xf>
    <xf numFmtId="0" fontId="10" fillId="0" borderId="21" xfId="0" applyFont="1" applyBorder="1" applyAlignment="1">
      <alignment horizontal="center" vertical="center"/>
    </xf>
    <xf numFmtId="0" fontId="20" fillId="34" borderId="0" xfId="0" applyFont="1" applyFill="1" applyAlignment="1">
      <alignment vertical="center"/>
    </xf>
    <xf numFmtId="176" fontId="7" fillId="34" borderId="0" xfId="0" applyNumberFormat="1" applyFont="1" applyFill="1" applyAlignment="1">
      <alignment horizontal="left" vertical="center"/>
    </xf>
    <xf numFmtId="0" fontId="7" fillId="34" borderId="15" xfId="0" applyFont="1" applyFill="1" applyBorder="1" applyAlignment="1">
      <alignment horizontal="right" vertical="center"/>
    </xf>
    <xf numFmtId="176" fontId="7" fillId="34" borderId="15" xfId="0" applyNumberFormat="1" applyFont="1" applyFill="1" applyBorder="1" applyAlignment="1">
      <alignment horizontal="left" vertical="center"/>
    </xf>
    <xf numFmtId="176" fontId="7" fillId="0" borderId="17" xfId="33" applyNumberFormat="1" applyFont="1" applyBorder="1" applyAlignment="1" applyProtection="1">
      <alignment vertical="center"/>
      <protection/>
    </xf>
    <xf numFmtId="176" fontId="7" fillId="0" borderId="0" xfId="33" applyNumberFormat="1" applyFont="1" applyBorder="1" applyAlignment="1" applyProtection="1">
      <alignment vertical="center"/>
      <protection/>
    </xf>
    <xf numFmtId="176" fontId="7" fillId="0" borderId="14" xfId="33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8" xfId="33" applyNumberFormat="1" applyFont="1" applyBorder="1" applyAlignment="1" applyProtection="1">
      <alignment vertical="center"/>
      <protection/>
    </xf>
    <xf numFmtId="176" fontId="7" fillId="0" borderId="15" xfId="33" applyNumberFormat="1" applyFont="1" applyBorder="1" applyAlignment="1" applyProtection="1">
      <alignment vertical="center"/>
      <protection/>
    </xf>
    <xf numFmtId="0" fontId="19" fillId="0" borderId="23" xfId="0" applyFont="1" applyBorder="1" applyAlignment="1">
      <alignment horizontal="center" vertical="center" wrapText="1"/>
    </xf>
    <xf numFmtId="0" fontId="7" fillId="34" borderId="20" xfId="0" applyFont="1" applyFill="1" applyBorder="1" applyAlignment="1">
      <alignment vertical="center"/>
    </xf>
    <xf numFmtId="0" fontId="10" fillId="34" borderId="20" xfId="0" applyFont="1" applyFill="1" applyBorder="1" applyAlignment="1">
      <alignment horizontal="center" vertical="center"/>
    </xf>
    <xf numFmtId="177" fontId="7" fillId="0" borderId="2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182" fontId="10" fillId="0" borderId="0" xfId="0" applyNumberFormat="1" applyFont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distributed" vertical="center" indent="4"/>
    </xf>
    <xf numFmtId="3" fontId="10" fillId="0" borderId="14" xfId="0" applyNumberFormat="1" applyFont="1" applyBorder="1" applyAlignment="1">
      <alignment horizontal="distributed" vertical="center" indent="4"/>
    </xf>
    <xf numFmtId="3" fontId="10" fillId="0" borderId="18" xfId="0" applyNumberFormat="1" applyFont="1" applyBorder="1" applyAlignment="1">
      <alignment horizontal="distributed" vertical="center" indent="4"/>
    </xf>
    <xf numFmtId="3" fontId="23" fillId="0" borderId="18" xfId="0" applyNumberFormat="1" applyFont="1" applyBorder="1" applyAlignment="1">
      <alignment horizontal="distributed" vertical="center" indent="4"/>
    </xf>
    <xf numFmtId="0" fontId="12" fillId="0" borderId="23" xfId="0" applyFont="1" applyBorder="1" applyAlignment="1">
      <alignment vertical="center" textRotation="255" wrapText="1"/>
    </xf>
    <xf numFmtId="0" fontId="10" fillId="0" borderId="0" xfId="0" applyFont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34" borderId="0" xfId="0" applyFont="1" applyFill="1" applyBorder="1" applyAlignment="1" applyProtection="1">
      <alignment horizontal="left" vertical="center"/>
      <protection/>
    </xf>
    <xf numFmtId="177" fontId="10" fillId="34" borderId="0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176" fontId="10" fillId="34" borderId="0" xfId="0" applyNumberFormat="1" applyFont="1" applyFill="1" applyBorder="1" applyAlignment="1" applyProtection="1">
      <alignment horizontal="right" vertical="center"/>
      <protection/>
    </xf>
    <xf numFmtId="176" fontId="10" fillId="34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7" fillId="34" borderId="14" xfId="0" applyNumberFormat="1" applyFont="1" applyFill="1" applyBorder="1" applyAlignment="1" applyProtection="1">
      <alignment vertical="center"/>
      <protection/>
    </xf>
    <xf numFmtId="176" fontId="7" fillId="34" borderId="0" xfId="0" applyNumberFormat="1" applyFont="1" applyFill="1" applyBorder="1" applyAlignment="1" applyProtection="1">
      <alignment horizontal="right" vertical="center"/>
      <protection/>
    </xf>
    <xf numFmtId="176" fontId="7" fillId="34" borderId="0" xfId="0" applyNumberFormat="1" applyFont="1" applyFill="1" applyBorder="1" applyAlignment="1" applyProtection="1">
      <alignment vertical="center"/>
      <protection/>
    </xf>
    <xf numFmtId="176" fontId="7" fillId="34" borderId="18" xfId="0" applyNumberFormat="1" applyFont="1" applyFill="1" applyBorder="1" applyAlignment="1" applyProtection="1">
      <alignment vertical="center"/>
      <protection/>
    </xf>
    <xf numFmtId="176" fontId="7" fillId="34" borderId="15" xfId="0" applyNumberFormat="1" applyFont="1" applyFill="1" applyBorder="1" applyAlignment="1" applyProtection="1">
      <alignment horizontal="right" vertical="center"/>
      <protection/>
    </xf>
    <xf numFmtId="176" fontId="7" fillId="34" borderId="15" xfId="0" applyNumberFormat="1" applyFont="1" applyFill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horizontal="right" vertical="center"/>
      <protection/>
    </xf>
    <xf numFmtId="0" fontId="10" fillId="34" borderId="0" xfId="0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10" fillId="34" borderId="15" xfId="0" applyFont="1" applyFill="1" applyBorder="1" applyAlignment="1" applyProtection="1">
      <alignment horizontal="right" vertical="center"/>
      <protection/>
    </xf>
    <xf numFmtId="177" fontId="10" fillId="34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Border="1" applyAlignment="1" applyProtection="1">
      <alignment horizontal="left" vertical="center"/>
      <protection/>
    </xf>
    <xf numFmtId="0" fontId="7" fillId="0" borderId="22" xfId="0" applyFont="1" applyBorder="1" applyAlignment="1">
      <alignment horizontal="center" vertical="center" shrinkToFit="1"/>
    </xf>
    <xf numFmtId="178" fontId="7" fillId="0" borderId="17" xfId="33" applyFont="1" applyBorder="1" applyAlignment="1" applyProtection="1">
      <alignment horizontal="right" vertical="center" wrapText="1"/>
      <protection/>
    </xf>
    <xf numFmtId="178" fontId="7" fillId="0" borderId="0" xfId="33" applyFont="1" applyBorder="1" applyAlignment="1" applyProtection="1">
      <alignment horizontal="right" vertical="center" wrapText="1"/>
      <protection/>
    </xf>
    <xf numFmtId="176" fontId="7" fillId="0" borderId="0" xfId="0" applyNumberFormat="1" applyFont="1" applyBorder="1" applyAlignment="1">
      <alignment horizontal="left" vertical="center"/>
    </xf>
    <xf numFmtId="176" fontId="7" fillId="0" borderId="14" xfId="33" applyNumberFormat="1" applyFont="1" applyBorder="1" applyAlignment="1" applyProtection="1">
      <alignment horizontal="right" vertical="center" wrapText="1"/>
      <protection/>
    </xf>
    <xf numFmtId="176" fontId="7" fillId="0" borderId="0" xfId="33" applyNumberFormat="1" applyFont="1" applyBorder="1" applyAlignment="1" applyProtection="1">
      <alignment horizontal="right" vertical="center" wrapText="1"/>
      <protection/>
    </xf>
    <xf numFmtId="176" fontId="7" fillId="0" borderId="0" xfId="33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86" fontId="7" fillId="0" borderId="0" xfId="33" applyNumberFormat="1" applyFont="1" applyBorder="1" applyAlignment="1" applyProtection="1">
      <alignment vertical="center"/>
      <protection/>
    </xf>
    <xf numFmtId="186" fontId="7" fillId="0" borderId="15" xfId="33" applyNumberFormat="1" applyFont="1" applyBorder="1" applyAlignment="1" applyProtection="1">
      <alignment vertical="center"/>
      <protection/>
    </xf>
    <xf numFmtId="0" fontId="7" fillId="0" borderId="0" xfId="34" applyFont="1" applyAlignment="1">
      <alignment horizontal="right" vertical="center"/>
      <protection/>
    </xf>
    <xf numFmtId="0" fontId="7" fillId="0" borderId="22" xfId="34" applyFont="1" applyBorder="1" applyAlignment="1">
      <alignment horizontal="center" vertical="center"/>
      <protection/>
    </xf>
    <xf numFmtId="0" fontId="7" fillId="0" borderId="22" xfId="34" applyFont="1" applyBorder="1" applyAlignment="1">
      <alignment horizontal="center" vertical="center" wrapText="1"/>
      <protection/>
    </xf>
    <xf numFmtId="0" fontId="7" fillId="0" borderId="23" xfId="34" applyFont="1" applyBorder="1" applyAlignment="1">
      <alignment horizontal="center" vertical="center" wrapText="1"/>
      <protection/>
    </xf>
    <xf numFmtId="0" fontId="7" fillId="0" borderId="0" xfId="34" applyFont="1" applyBorder="1" applyAlignment="1">
      <alignment horizontal="right" vertical="center"/>
      <protection/>
    </xf>
    <xf numFmtId="0" fontId="7" fillId="0" borderId="23" xfId="34" applyFont="1" applyBorder="1" applyAlignment="1">
      <alignment horizontal="center" vertical="center"/>
      <protection/>
    </xf>
    <xf numFmtId="176" fontId="19" fillId="0" borderId="17" xfId="33" applyNumberFormat="1" applyFont="1" applyBorder="1" applyAlignment="1" applyProtection="1">
      <alignment horizontal="right" vertical="center"/>
      <protection/>
    </xf>
    <xf numFmtId="176" fontId="19" fillId="0" borderId="0" xfId="33" applyNumberFormat="1" applyFont="1" applyBorder="1" applyAlignment="1" applyProtection="1">
      <alignment horizontal="right" vertical="center"/>
      <protection/>
    </xf>
    <xf numFmtId="176" fontId="19" fillId="0" borderId="14" xfId="33" applyNumberFormat="1" applyFont="1" applyBorder="1" applyAlignment="1" applyProtection="1">
      <alignment horizontal="right" vertical="center"/>
      <protection/>
    </xf>
    <xf numFmtId="176" fontId="19" fillId="0" borderId="18" xfId="33" applyNumberFormat="1" applyFont="1" applyBorder="1" applyAlignment="1" applyProtection="1">
      <alignment horizontal="right" vertical="center"/>
      <protection/>
    </xf>
    <xf numFmtId="176" fontId="19" fillId="0" borderId="15" xfId="33" applyNumberFormat="1" applyFont="1" applyBorder="1" applyAlignment="1" applyProtection="1">
      <alignment horizontal="right" vertical="center"/>
      <protection/>
    </xf>
    <xf numFmtId="176" fontId="7" fillId="0" borderId="14" xfId="33" applyNumberFormat="1" applyFont="1" applyBorder="1" applyAlignment="1" applyProtection="1">
      <alignment horizontal="right" vertical="center"/>
      <protection/>
    </xf>
    <xf numFmtId="176" fontId="7" fillId="0" borderId="14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83" fontId="7" fillId="0" borderId="22" xfId="0" applyNumberFormat="1" applyFont="1" applyBorder="1" applyAlignment="1">
      <alignment horizontal="center" vertical="center"/>
    </xf>
    <xf numFmtId="183" fontId="7" fillId="0" borderId="22" xfId="0" applyNumberFormat="1" applyFont="1" applyBorder="1" applyAlignment="1">
      <alignment horizontal="center" vertical="center" wrapText="1"/>
    </xf>
    <xf numFmtId="183" fontId="7" fillId="0" borderId="23" xfId="0" applyNumberFormat="1" applyFont="1" applyBorder="1" applyAlignment="1">
      <alignment horizontal="center" vertical="center" wrapText="1"/>
    </xf>
    <xf numFmtId="0" fontId="17" fillId="34" borderId="0" xfId="0" applyFont="1" applyFill="1" applyAlignment="1">
      <alignment vertical="center"/>
    </xf>
    <xf numFmtId="176" fontId="7" fillId="0" borderId="17" xfId="0" applyNumberFormat="1" applyFont="1" applyBorder="1" applyAlignment="1" applyProtection="1">
      <alignment horizontal="right" vertical="center"/>
      <protection/>
    </xf>
    <xf numFmtId="176" fontId="10" fillId="34" borderId="14" xfId="0" applyNumberFormat="1" applyFont="1" applyFill="1" applyBorder="1" applyAlignment="1" applyProtection="1">
      <alignment horizontal="right" vertical="center"/>
      <protection/>
    </xf>
    <xf numFmtId="176" fontId="10" fillId="34" borderId="18" xfId="0" applyNumberFormat="1" applyFont="1" applyFill="1" applyBorder="1" applyAlignment="1" applyProtection="1">
      <alignment horizontal="right" vertical="center"/>
      <protection/>
    </xf>
    <xf numFmtId="0" fontId="10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8" fontId="10" fillId="0" borderId="15" xfId="0" applyNumberFormat="1" applyFont="1" applyBorder="1" applyAlignment="1" applyProtection="1">
      <alignment horizontal="right" vertical="center"/>
      <protection/>
    </xf>
    <xf numFmtId="178" fontId="10" fillId="0" borderId="18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10" fillId="0" borderId="14" xfId="0" applyNumberFormat="1" applyFont="1" applyBorder="1" applyAlignment="1" applyProtection="1">
      <alignment horizontal="right" vertical="center"/>
      <protection/>
    </xf>
    <xf numFmtId="178" fontId="10" fillId="34" borderId="14" xfId="0" applyNumberFormat="1" applyFont="1" applyFill="1" applyBorder="1" applyAlignment="1" applyProtection="1">
      <alignment horizontal="right" vertical="center"/>
      <protection/>
    </xf>
    <xf numFmtId="178" fontId="10" fillId="34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8" fontId="10" fillId="0" borderId="0" xfId="0" applyNumberFormat="1" applyFont="1" applyBorder="1" applyAlignment="1" applyProtection="1">
      <alignment vertical="center"/>
      <protection/>
    </xf>
    <xf numFmtId="0" fontId="7" fillId="0" borderId="22" xfId="0" applyFont="1" applyBorder="1" applyAlignment="1">
      <alignment horizontal="distributed" vertical="center" indent="2"/>
    </xf>
    <xf numFmtId="0" fontId="7" fillId="0" borderId="23" xfId="0" applyFont="1" applyBorder="1" applyAlignment="1">
      <alignment horizontal="distributed" vertical="center" indent="2"/>
    </xf>
    <xf numFmtId="178" fontId="10" fillId="34" borderId="14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9" fontId="10" fillId="34" borderId="0" xfId="0" applyNumberFormat="1" applyFont="1" applyFill="1" applyBorder="1" applyAlignment="1" applyProtection="1">
      <alignment vertical="center"/>
      <protection/>
    </xf>
    <xf numFmtId="0" fontId="7" fillId="0" borderId="17" xfId="0" applyFont="1" applyBorder="1" applyAlignment="1">
      <alignment horizontal="right" vertical="center"/>
    </xf>
    <xf numFmtId="0" fontId="7" fillId="0" borderId="22" xfId="0" applyFont="1" applyBorder="1" applyAlignment="1">
      <alignment horizontal="distributed" vertical="center" indent="4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indent="6"/>
    </xf>
    <xf numFmtId="0" fontId="7" fillId="0" borderId="23" xfId="0" applyFont="1" applyBorder="1" applyAlignment="1">
      <alignment horizontal="distributed" vertical="center" indent="6"/>
    </xf>
    <xf numFmtId="0" fontId="7" fillId="0" borderId="24" xfId="0" applyFont="1" applyBorder="1" applyAlignment="1">
      <alignment horizontal="distributed" vertical="center" indent="2"/>
    </xf>
    <xf numFmtId="0" fontId="7" fillId="0" borderId="23" xfId="0" applyFont="1" applyBorder="1" applyAlignment="1">
      <alignment horizontal="center" vertical="center" wrapText="1"/>
    </xf>
    <xf numFmtId="0" fontId="7" fillId="0" borderId="22" xfId="34" applyFont="1" applyBorder="1" applyAlignment="1">
      <alignment horizontal="center" vertical="center"/>
      <protection/>
    </xf>
    <xf numFmtId="0" fontId="7" fillId="0" borderId="23" xfId="34" applyFont="1" applyBorder="1" applyAlignment="1">
      <alignment horizontal="center" vertical="center"/>
      <protection/>
    </xf>
    <xf numFmtId="178" fontId="7" fillId="0" borderId="22" xfId="33" applyFont="1" applyBorder="1" applyAlignment="1" applyProtection="1">
      <alignment horizontal="center" vertical="center" wrapText="1"/>
      <protection/>
    </xf>
    <xf numFmtId="178" fontId="7" fillId="0" borderId="23" xfId="33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right" vertical="center"/>
      <protection/>
    </xf>
    <xf numFmtId="179" fontId="10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 applyProtection="1">
      <alignment horizontal="right" vertical="center"/>
      <protection/>
    </xf>
    <xf numFmtId="179" fontId="7" fillId="0" borderId="0" xfId="33" applyNumberFormat="1" applyFont="1" applyBorder="1" applyAlignment="1" applyProtection="1">
      <alignment horizontal="right" vertical="center"/>
      <protection/>
    </xf>
    <xf numFmtId="178" fontId="7" fillId="0" borderId="0" xfId="33" applyNumberFormat="1" applyFont="1" applyBorder="1" applyAlignment="1" applyProtection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horizontal="right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left" vertical="center"/>
    </xf>
    <xf numFmtId="3" fontId="10" fillId="0" borderId="21" xfId="0" applyNumberFormat="1" applyFont="1" applyBorder="1" applyAlignment="1">
      <alignment horizontal="center" vertical="center" textRotation="255"/>
    </xf>
    <xf numFmtId="3" fontId="10" fillId="0" borderId="21" xfId="0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55.875" style="1" customWidth="1"/>
    <col min="2" max="2" width="11.50390625" style="2" customWidth="1"/>
    <col min="3" max="3" width="15.00390625" style="2" customWidth="1"/>
    <col min="4" max="16384" width="9.00390625" style="1" customWidth="1"/>
  </cols>
  <sheetData>
    <row r="1" spans="1:3" ht="24.75" customHeight="1">
      <c r="A1" s="3" t="s">
        <v>0</v>
      </c>
      <c r="B1"/>
      <c r="C1"/>
    </row>
    <row r="2" spans="1:3" ht="14.25">
      <c r="A2"/>
      <c r="B2"/>
      <c r="C2"/>
    </row>
    <row r="3" spans="1:3" ht="45" customHeight="1">
      <c r="A3" s="4" t="s">
        <v>1</v>
      </c>
      <c r="B3" s="4" t="s">
        <v>2</v>
      </c>
      <c r="C3" s="4" t="s">
        <v>3</v>
      </c>
    </row>
    <row r="4" spans="1:3" ht="24.75" customHeight="1">
      <c r="A4" s="5" t="s">
        <v>4</v>
      </c>
      <c r="B4" s="6" t="s">
        <v>5</v>
      </c>
      <c r="C4" s="7" t="s">
        <v>6</v>
      </c>
    </row>
    <row r="5" spans="1:3" ht="24.75" customHeight="1">
      <c r="A5" s="5" t="s">
        <v>7</v>
      </c>
      <c r="B5" s="6" t="s">
        <v>5</v>
      </c>
      <c r="C5" s="7" t="s">
        <v>6</v>
      </c>
    </row>
    <row r="6" spans="1:3" ht="24.75" customHeight="1">
      <c r="A6" s="5" t="s">
        <v>8</v>
      </c>
      <c r="B6" s="6" t="s">
        <v>5</v>
      </c>
      <c r="C6" s="7" t="s">
        <v>6</v>
      </c>
    </row>
    <row r="7" spans="1:3" ht="24.75" customHeight="1">
      <c r="A7" s="5" t="s">
        <v>9</v>
      </c>
      <c r="B7" s="6" t="s">
        <v>5</v>
      </c>
      <c r="C7" s="7" t="s">
        <v>6</v>
      </c>
    </row>
    <row r="8" spans="1:3" ht="24.75" customHeight="1">
      <c r="A8" s="5" t="s">
        <v>270</v>
      </c>
      <c r="B8" s="6" t="s">
        <v>5</v>
      </c>
      <c r="C8" s="7" t="s">
        <v>6</v>
      </c>
    </row>
    <row r="9" spans="1:3" ht="24.75" customHeight="1">
      <c r="A9" s="5" t="s">
        <v>10</v>
      </c>
      <c r="B9" s="6" t="s">
        <v>5</v>
      </c>
      <c r="C9" s="7" t="s">
        <v>6</v>
      </c>
    </row>
    <row r="10" spans="1:3" ht="24.75" customHeight="1">
      <c r="A10" s="8" t="s">
        <v>11</v>
      </c>
      <c r="B10" s="6" t="s">
        <v>5</v>
      </c>
      <c r="C10" s="9" t="s">
        <v>12</v>
      </c>
    </row>
    <row r="11" spans="1:3" ht="24.75" customHeight="1">
      <c r="A11" s="5" t="s">
        <v>13</v>
      </c>
      <c r="B11" s="10" t="s">
        <v>5</v>
      </c>
      <c r="C11" s="7" t="s">
        <v>12</v>
      </c>
    </row>
    <row r="12" spans="1:3" ht="24.75" customHeight="1">
      <c r="A12" s="5" t="s">
        <v>14</v>
      </c>
      <c r="B12" s="6" t="s">
        <v>5</v>
      </c>
      <c r="C12" s="7" t="s">
        <v>12</v>
      </c>
    </row>
    <row r="13" spans="1:3" ht="24.75" customHeight="1">
      <c r="A13" s="5" t="s">
        <v>15</v>
      </c>
      <c r="B13" s="6" t="s">
        <v>5</v>
      </c>
      <c r="C13" s="7" t="s">
        <v>12</v>
      </c>
    </row>
    <row r="14" spans="1:3" ht="24.75" customHeight="1">
      <c r="A14" s="5" t="s">
        <v>16</v>
      </c>
      <c r="B14" s="6" t="s">
        <v>5</v>
      </c>
      <c r="C14" s="7" t="s">
        <v>12</v>
      </c>
    </row>
    <row r="15" spans="1:3" ht="24.75" customHeight="1">
      <c r="A15" s="5" t="s">
        <v>17</v>
      </c>
      <c r="B15" s="6" t="s">
        <v>5</v>
      </c>
      <c r="C15" s="7" t="s">
        <v>12</v>
      </c>
    </row>
    <row r="16" spans="1:3" ht="24.75" customHeight="1">
      <c r="A16" s="5" t="s">
        <v>18</v>
      </c>
      <c r="B16" s="6" t="s">
        <v>5</v>
      </c>
      <c r="C16" s="7" t="s">
        <v>12</v>
      </c>
    </row>
    <row r="17" spans="1:3" ht="24.75" customHeight="1">
      <c r="A17" s="5" t="s">
        <v>19</v>
      </c>
      <c r="B17" s="6" t="s">
        <v>5</v>
      </c>
      <c r="C17" s="7" t="s">
        <v>12</v>
      </c>
    </row>
    <row r="18" spans="1:3" ht="24.75" customHeight="1">
      <c r="A18" s="5" t="s">
        <v>20</v>
      </c>
      <c r="B18" s="6" t="s">
        <v>5</v>
      </c>
      <c r="C18" s="7" t="s">
        <v>12</v>
      </c>
    </row>
    <row r="19" spans="1:3" ht="24.75" customHeight="1">
      <c r="A19" s="5" t="s">
        <v>21</v>
      </c>
      <c r="B19" s="6" t="s">
        <v>5</v>
      </c>
      <c r="C19" s="7" t="s">
        <v>12</v>
      </c>
    </row>
    <row r="20" spans="1:3" ht="24.75" customHeight="1">
      <c r="A20" s="5" t="s">
        <v>22</v>
      </c>
      <c r="B20" s="6" t="s">
        <v>5</v>
      </c>
      <c r="C20" s="7" t="s">
        <v>12</v>
      </c>
    </row>
    <row r="21" spans="1:3" ht="24.75" customHeight="1">
      <c r="A21" s="5" t="s">
        <v>23</v>
      </c>
      <c r="B21" s="6" t="s">
        <v>5</v>
      </c>
      <c r="C21" s="7" t="s">
        <v>12</v>
      </c>
    </row>
    <row r="22" spans="1:3" ht="24.75" customHeight="1">
      <c r="A22" s="11" t="s">
        <v>24</v>
      </c>
      <c r="B22" s="12" t="s">
        <v>5</v>
      </c>
      <c r="C22" s="13" t="s">
        <v>12</v>
      </c>
    </row>
  </sheetData>
  <sheetProtection selectLockedCells="1" selectUnlockedCells="1"/>
  <hyperlinks>
    <hyperlink ref="B4" location="４４!A1" display="➪"/>
    <hyperlink ref="B5" location="４５!A1" display="➪"/>
    <hyperlink ref="B6" location="４６!A1" display="➪"/>
    <hyperlink ref="B7" location="４７!A1" display="➪"/>
    <hyperlink ref="B8" location="４８!A1" display="➪"/>
    <hyperlink ref="B9" location="４９!A1" display="➪"/>
    <hyperlink ref="B10" location="５０!A1" display="➪"/>
    <hyperlink ref="B11" location="５１!A1" display="➪"/>
    <hyperlink ref="B12" location="５２!A1" display="➪"/>
    <hyperlink ref="B13" location="５３!A1" display="➪"/>
    <hyperlink ref="B14" location="５４!A1" display="➪"/>
    <hyperlink ref="B15" location="５５!A1" display="➪"/>
    <hyperlink ref="B16" location="５６!A1" display="➪"/>
    <hyperlink ref="B17" location="５７!A1" display="➪"/>
    <hyperlink ref="B18" location="５８!A1" display="➪"/>
    <hyperlink ref="B19" location="５９!A1" display="➪"/>
    <hyperlink ref="B20" location="６０!A1" display="➪"/>
    <hyperlink ref="B21" location="６１!A1" display="➪"/>
    <hyperlink ref="B22" location="６２!A1" display="➪"/>
  </hyperlink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0"/>
  <sheetViews>
    <sheetView showGridLines="0" zoomScalePageLayoutView="0" workbookViewId="0" topLeftCell="A1">
      <selection activeCell="H3" sqref="H3"/>
    </sheetView>
  </sheetViews>
  <sheetFormatPr defaultColWidth="9.00390625" defaultRowHeight="13.5"/>
  <cols>
    <col min="1" max="1" width="5.75390625" style="44" customWidth="1"/>
    <col min="2" max="2" width="3.625" style="44" customWidth="1"/>
    <col min="3" max="3" width="5.125" style="15" customWidth="1"/>
    <col min="4" max="9" width="12.75390625" style="86" customWidth="1"/>
    <col min="10" max="16384" width="9.00390625" style="86" customWidth="1"/>
  </cols>
  <sheetData>
    <row r="1" spans="1:256" ht="17.25">
      <c r="A1" s="145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7.25">
      <c r="A2" s="74"/>
      <c r="B2" s="45"/>
      <c r="C2" s="45"/>
      <c r="D2" s="45"/>
      <c r="E2" s="45"/>
      <c r="F2" s="45"/>
      <c r="G2" s="45"/>
      <c r="H2" s="45"/>
      <c r="I2" s="217" t="s">
        <v>267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45" customHeight="1">
      <c r="A3" s="238" t="s">
        <v>26</v>
      </c>
      <c r="B3" s="238"/>
      <c r="C3" s="238"/>
      <c r="D3" s="218" t="s">
        <v>109</v>
      </c>
      <c r="E3" s="218" t="s">
        <v>110</v>
      </c>
      <c r="F3" s="219" t="s">
        <v>111</v>
      </c>
      <c r="G3" s="219" t="s">
        <v>112</v>
      </c>
      <c r="H3" s="219" t="s">
        <v>113</v>
      </c>
      <c r="I3" s="220" t="s">
        <v>114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9" s="217" customFormat="1" ht="13.5" customHeight="1">
      <c r="A4" s="87"/>
      <c r="B4" s="87"/>
      <c r="C4" s="87"/>
      <c r="D4" s="88"/>
      <c r="E4" s="221" t="s">
        <v>83</v>
      </c>
      <c r="F4" s="89"/>
      <c r="G4" s="89" t="s">
        <v>58</v>
      </c>
      <c r="H4" s="89" t="s">
        <v>83</v>
      </c>
      <c r="I4" s="89" t="s">
        <v>58</v>
      </c>
    </row>
    <row r="5" spans="1:12" ht="28.5" customHeight="1">
      <c r="A5" s="61" t="s">
        <v>32</v>
      </c>
      <c r="B5" s="19">
        <v>24</v>
      </c>
      <c r="C5" s="125" t="s">
        <v>33</v>
      </c>
      <c r="D5" s="151">
        <v>20456</v>
      </c>
      <c r="E5" s="150">
        <v>52372</v>
      </c>
      <c r="F5" s="150">
        <v>7586</v>
      </c>
      <c r="G5" s="215">
        <v>37.1</v>
      </c>
      <c r="H5" s="150">
        <v>12753</v>
      </c>
      <c r="I5" s="215">
        <v>24.4</v>
      </c>
      <c r="L5" s="45"/>
    </row>
    <row r="6" spans="1:12" ht="28.5" customHeight="1">
      <c r="A6" s="67"/>
      <c r="B6" s="19">
        <v>25</v>
      </c>
      <c r="C6" s="125"/>
      <c r="D6" s="151">
        <v>20799</v>
      </c>
      <c r="E6" s="150">
        <v>52573</v>
      </c>
      <c r="F6" s="150">
        <v>7510</v>
      </c>
      <c r="G6" s="215">
        <v>36.1</v>
      </c>
      <c r="H6" s="150">
        <v>12598</v>
      </c>
      <c r="I6" s="215">
        <v>24</v>
      </c>
      <c r="L6" s="45"/>
    </row>
    <row r="7" spans="1:12" ht="28.5" customHeight="1">
      <c r="A7" s="67"/>
      <c r="B7" s="19">
        <v>26</v>
      </c>
      <c r="C7" s="125"/>
      <c r="D7" s="151">
        <v>20764</v>
      </c>
      <c r="E7" s="150">
        <v>52038</v>
      </c>
      <c r="F7" s="150">
        <v>7511</v>
      </c>
      <c r="G7" s="215">
        <v>36.2</v>
      </c>
      <c r="H7" s="150">
        <v>12535</v>
      </c>
      <c r="I7" s="215">
        <v>24.1</v>
      </c>
      <c r="L7" s="45"/>
    </row>
    <row r="8" spans="1:12" ht="28.5" customHeight="1">
      <c r="A8" s="67"/>
      <c r="B8" s="19">
        <v>27</v>
      </c>
      <c r="C8" s="125"/>
      <c r="D8" s="151">
        <v>20303</v>
      </c>
      <c r="E8" s="150">
        <v>51565</v>
      </c>
      <c r="F8" s="150">
        <v>7413</v>
      </c>
      <c r="G8" s="215">
        <v>36.5</v>
      </c>
      <c r="H8" s="150">
        <v>12295</v>
      </c>
      <c r="I8" s="215">
        <v>23.8</v>
      </c>
      <c r="L8" s="45"/>
    </row>
    <row r="9" spans="1:12" ht="28.5" customHeight="1">
      <c r="A9" s="67"/>
      <c r="B9" s="19">
        <v>28</v>
      </c>
      <c r="C9" s="125"/>
      <c r="D9" s="151">
        <v>20788</v>
      </c>
      <c r="E9" s="150">
        <v>51039</v>
      </c>
      <c r="F9" s="150">
        <v>7245</v>
      </c>
      <c r="G9" s="215">
        <v>34.9</v>
      </c>
      <c r="H9" s="150">
        <v>11861</v>
      </c>
      <c r="I9" s="215">
        <v>23.2</v>
      </c>
      <c r="L9" s="86" t="s">
        <v>115</v>
      </c>
    </row>
    <row r="10" spans="1:9" ht="28.5" customHeight="1">
      <c r="A10" s="67"/>
      <c r="B10" s="19">
        <v>29</v>
      </c>
      <c r="C10" s="125"/>
      <c r="D10" s="151">
        <v>20878</v>
      </c>
      <c r="E10" s="150">
        <v>50614</v>
      </c>
      <c r="F10" s="150">
        <v>7007</v>
      </c>
      <c r="G10" s="215">
        <v>33.6</v>
      </c>
      <c r="H10" s="150">
        <v>11307</v>
      </c>
      <c r="I10" s="215">
        <v>22.3</v>
      </c>
    </row>
    <row r="11" spans="1:9" ht="28.5" customHeight="1">
      <c r="A11" s="67"/>
      <c r="B11" s="19">
        <v>30</v>
      </c>
      <c r="C11" s="125"/>
      <c r="D11" s="151">
        <v>20882</v>
      </c>
      <c r="E11" s="150">
        <v>50039</v>
      </c>
      <c r="F11" s="150">
        <v>6740</v>
      </c>
      <c r="G11" s="215">
        <v>32.3</v>
      </c>
      <c r="H11" s="150">
        <v>10627</v>
      </c>
      <c r="I11" s="215">
        <v>21.2</v>
      </c>
    </row>
    <row r="12" spans="1:9" ht="28.5" customHeight="1">
      <c r="A12" s="61" t="s">
        <v>34</v>
      </c>
      <c r="B12" s="19" t="s">
        <v>35</v>
      </c>
      <c r="C12" s="125" t="s">
        <v>33</v>
      </c>
      <c r="D12" s="151">
        <v>21008</v>
      </c>
      <c r="E12" s="150">
        <v>49670</v>
      </c>
      <c r="F12" s="150">
        <v>6445</v>
      </c>
      <c r="G12" s="215">
        <v>30.7</v>
      </c>
      <c r="H12" s="150">
        <v>9998</v>
      </c>
      <c r="I12" s="215">
        <v>20.1</v>
      </c>
    </row>
    <row r="13" spans="1:9" ht="28.5" customHeight="1">
      <c r="A13" s="67"/>
      <c r="B13" s="19">
        <v>2</v>
      </c>
      <c r="C13" s="125"/>
      <c r="D13" s="151">
        <v>21090</v>
      </c>
      <c r="E13" s="150">
        <v>49163</v>
      </c>
      <c r="F13" s="150">
        <v>6194</v>
      </c>
      <c r="G13" s="215">
        <v>29.3</v>
      </c>
      <c r="H13" s="150">
        <v>9483</v>
      </c>
      <c r="I13" s="215">
        <v>19.2</v>
      </c>
    </row>
    <row r="14" spans="1:9" ht="28.5" customHeight="1">
      <c r="A14" s="68"/>
      <c r="B14" s="56">
        <v>3</v>
      </c>
      <c r="C14" s="57"/>
      <c r="D14" s="154">
        <v>21063</v>
      </c>
      <c r="E14" s="155">
        <v>48572</v>
      </c>
      <c r="F14" s="155">
        <v>6065</v>
      </c>
      <c r="G14" s="216">
        <v>28.7</v>
      </c>
      <c r="H14" s="155">
        <v>9199</v>
      </c>
      <c r="I14" s="216">
        <v>18.9</v>
      </c>
    </row>
    <row r="15" spans="1:6" ht="13.5">
      <c r="A15" s="44" t="s">
        <v>116</v>
      </c>
      <c r="F15" s="45"/>
    </row>
    <row r="16" ht="13.5">
      <c r="F16" s="45"/>
    </row>
    <row r="17" ht="13.5">
      <c r="F17" s="45"/>
    </row>
    <row r="18" ht="13.5">
      <c r="F18" s="45"/>
    </row>
    <row r="19" ht="13.5">
      <c r="F19" s="45"/>
    </row>
    <row r="20" ht="13.5">
      <c r="F20" s="45"/>
    </row>
  </sheetData>
  <sheetProtection selectLockedCells="1" selectUnlockedCells="1"/>
  <mergeCells count="1">
    <mergeCell ref="A3:C3"/>
  </mergeCells>
  <printOptions/>
  <pageMargins left="0.6298611111111111" right="0.19652777777777777" top="1.023611111111111" bottom="0.196527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7"/>
  <sheetViews>
    <sheetView showGridLines="0" zoomScalePageLayoutView="0" workbookViewId="0" topLeftCell="A1">
      <selection activeCell="R3" sqref="R3"/>
    </sheetView>
  </sheetViews>
  <sheetFormatPr defaultColWidth="9.00390625" defaultRowHeight="13.5"/>
  <cols>
    <col min="1" max="1" width="5.25390625" style="44" customWidth="1"/>
    <col min="2" max="2" width="4.375" style="44" customWidth="1"/>
    <col min="3" max="3" width="4.25390625" style="15" customWidth="1"/>
    <col min="4" max="4" width="8.625" style="86" customWidth="1"/>
    <col min="5" max="5" width="11.625" style="86" customWidth="1"/>
    <col min="6" max="6" width="11.125" style="86" customWidth="1"/>
    <col min="7" max="7" width="8.625" style="86" customWidth="1"/>
    <col min="8" max="8" width="11.625" style="86" customWidth="1"/>
    <col min="9" max="9" width="11.125" style="86" customWidth="1"/>
    <col min="10" max="10" width="8.625" style="86" customWidth="1"/>
    <col min="11" max="11" width="11.125" style="86" customWidth="1"/>
    <col min="12" max="12" width="8.625" style="86" customWidth="1"/>
    <col min="13" max="13" width="11.125" style="86" customWidth="1"/>
    <col min="14" max="14" width="8.625" style="86" customWidth="1"/>
    <col min="15" max="15" width="11.125" style="86" customWidth="1"/>
    <col min="16" max="16384" width="9.00390625" style="86" customWidth="1"/>
  </cols>
  <sheetData>
    <row r="1" spans="1:256" ht="17.25">
      <c r="A1" s="145" t="s">
        <v>117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7.25">
      <c r="A2" s="7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17" t="s">
        <v>47</v>
      </c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46.5" customHeight="1">
      <c r="A3" s="238" t="s">
        <v>48</v>
      </c>
      <c r="B3" s="238"/>
      <c r="C3" s="238"/>
      <c r="D3" s="266" t="s">
        <v>118</v>
      </c>
      <c r="E3" s="266"/>
      <c r="F3" s="266"/>
      <c r="G3" s="266"/>
      <c r="H3" s="266"/>
      <c r="I3" s="266"/>
      <c r="J3" s="266"/>
      <c r="K3" s="266"/>
      <c r="L3" s="267" t="s">
        <v>119</v>
      </c>
      <c r="M3" s="267"/>
      <c r="N3" s="267"/>
      <c r="O3" s="267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44.25" customHeight="1">
      <c r="A4" s="238"/>
      <c r="B4" s="238"/>
      <c r="C4" s="238"/>
      <c r="D4" s="266" t="s">
        <v>120</v>
      </c>
      <c r="E4" s="266"/>
      <c r="F4" s="266"/>
      <c r="G4" s="266" t="s">
        <v>121</v>
      </c>
      <c r="H4" s="266"/>
      <c r="I4" s="266"/>
      <c r="J4" s="266" t="s">
        <v>122</v>
      </c>
      <c r="K4" s="266"/>
      <c r="L4" s="266" t="s">
        <v>123</v>
      </c>
      <c r="M4" s="266"/>
      <c r="N4" s="267" t="s">
        <v>124</v>
      </c>
      <c r="O4" s="267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51" customHeight="1">
      <c r="A5" s="238"/>
      <c r="B5" s="238"/>
      <c r="C5" s="238"/>
      <c r="D5" s="218" t="s">
        <v>125</v>
      </c>
      <c r="E5" s="218" t="s">
        <v>126</v>
      </c>
      <c r="F5" s="218" t="s">
        <v>127</v>
      </c>
      <c r="G5" s="218" t="s">
        <v>125</v>
      </c>
      <c r="H5" s="218" t="s">
        <v>126</v>
      </c>
      <c r="I5" s="218" t="s">
        <v>127</v>
      </c>
      <c r="J5" s="218" t="s">
        <v>125</v>
      </c>
      <c r="K5" s="218" t="s">
        <v>127</v>
      </c>
      <c r="L5" s="218" t="s">
        <v>125</v>
      </c>
      <c r="M5" s="218" t="s">
        <v>57</v>
      </c>
      <c r="N5" s="218" t="s">
        <v>125</v>
      </c>
      <c r="O5" s="222" t="s">
        <v>57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15" s="90" customFormat="1" ht="36" customHeight="1">
      <c r="A6" s="67"/>
      <c r="B6" s="19"/>
      <c r="C6" s="125"/>
      <c r="D6" s="88" t="s">
        <v>128</v>
      </c>
      <c r="E6" s="221" t="s">
        <v>44</v>
      </c>
      <c r="F6" s="221" t="s">
        <v>44</v>
      </c>
      <c r="G6" s="221" t="s">
        <v>128</v>
      </c>
      <c r="H6" s="221" t="s">
        <v>44</v>
      </c>
      <c r="I6" s="221" t="s">
        <v>44</v>
      </c>
      <c r="J6" s="221" t="s">
        <v>128</v>
      </c>
      <c r="K6" s="221" t="s">
        <v>44</v>
      </c>
      <c r="L6" s="221" t="s">
        <v>128</v>
      </c>
      <c r="M6" s="221" t="s">
        <v>44</v>
      </c>
      <c r="N6" s="221" t="s">
        <v>128</v>
      </c>
      <c r="O6" s="221" t="s">
        <v>44</v>
      </c>
    </row>
    <row r="7" spans="1:16" ht="33" customHeight="1">
      <c r="A7" s="61" t="s">
        <v>32</v>
      </c>
      <c r="B7" s="19">
        <v>26</v>
      </c>
      <c r="C7" s="125" t="s">
        <v>33</v>
      </c>
      <c r="D7" s="151">
        <v>178960</v>
      </c>
      <c r="E7" s="150">
        <v>4210562</v>
      </c>
      <c r="F7" s="150">
        <v>3081640</v>
      </c>
      <c r="G7" s="150">
        <v>6440</v>
      </c>
      <c r="H7" s="150">
        <v>62583</v>
      </c>
      <c r="I7" s="150">
        <v>45930</v>
      </c>
      <c r="J7" s="150">
        <v>6925</v>
      </c>
      <c r="K7" s="150">
        <v>410113</v>
      </c>
      <c r="L7" s="150">
        <v>39</v>
      </c>
      <c r="M7" s="150">
        <v>16350</v>
      </c>
      <c r="N7" s="150">
        <v>70</v>
      </c>
      <c r="O7" s="150">
        <v>3500</v>
      </c>
      <c r="P7" s="45"/>
    </row>
    <row r="8" spans="1:16" ht="33" customHeight="1">
      <c r="A8" s="67"/>
      <c r="B8" s="19">
        <v>27</v>
      </c>
      <c r="C8" s="125"/>
      <c r="D8" s="151">
        <v>175306</v>
      </c>
      <c r="E8" s="150">
        <v>4155968</v>
      </c>
      <c r="F8" s="150">
        <v>3044334</v>
      </c>
      <c r="G8" s="150">
        <v>6242</v>
      </c>
      <c r="H8" s="150">
        <v>62965</v>
      </c>
      <c r="I8" s="150">
        <v>46452</v>
      </c>
      <c r="J8" s="150">
        <v>7545</v>
      </c>
      <c r="K8" s="150">
        <v>419484</v>
      </c>
      <c r="L8" s="150">
        <v>35</v>
      </c>
      <c r="M8" s="150">
        <v>14668</v>
      </c>
      <c r="N8" s="150">
        <v>76</v>
      </c>
      <c r="O8" s="150">
        <v>3800</v>
      </c>
      <c r="P8" s="45"/>
    </row>
    <row r="9" spans="1:16" ht="33" customHeight="1">
      <c r="A9" s="67"/>
      <c r="B9" s="19">
        <v>28</v>
      </c>
      <c r="C9" s="125"/>
      <c r="D9" s="151">
        <v>171057</v>
      </c>
      <c r="E9" s="150">
        <v>4059986</v>
      </c>
      <c r="F9" s="150">
        <v>2962448</v>
      </c>
      <c r="G9" s="150">
        <v>5866</v>
      </c>
      <c r="H9" s="150">
        <v>57713</v>
      </c>
      <c r="I9" s="150">
        <v>42590</v>
      </c>
      <c r="J9" s="150">
        <v>7761</v>
      </c>
      <c r="K9" s="150">
        <v>426790</v>
      </c>
      <c r="L9" s="150">
        <v>38</v>
      </c>
      <c r="M9" s="150">
        <v>15928</v>
      </c>
      <c r="N9" s="150">
        <v>70</v>
      </c>
      <c r="O9" s="150">
        <v>3500</v>
      </c>
      <c r="P9" s="45"/>
    </row>
    <row r="10" spans="1:16" ht="33" customHeight="1">
      <c r="A10" s="67"/>
      <c r="B10" s="19">
        <v>29</v>
      </c>
      <c r="C10" s="125"/>
      <c r="D10" s="151">
        <v>163114</v>
      </c>
      <c r="E10" s="150">
        <v>3832076</v>
      </c>
      <c r="F10" s="150">
        <v>2799677</v>
      </c>
      <c r="G10" s="150">
        <v>5592</v>
      </c>
      <c r="H10" s="150">
        <v>54908</v>
      </c>
      <c r="I10" s="150">
        <v>40309</v>
      </c>
      <c r="J10" s="150">
        <v>7450</v>
      </c>
      <c r="K10" s="150">
        <v>410168</v>
      </c>
      <c r="L10" s="150">
        <v>28</v>
      </c>
      <c r="M10" s="150">
        <v>11712</v>
      </c>
      <c r="N10" s="150">
        <v>80</v>
      </c>
      <c r="O10" s="150">
        <v>4000</v>
      </c>
      <c r="P10" s="45"/>
    </row>
    <row r="11" spans="1:16" ht="33" customHeight="1">
      <c r="A11" s="67"/>
      <c r="B11" s="19">
        <v>30</v>
      </c>
      <c r="C11" s="125"/>
      <c r="D11" s="151">
        <v>157275</v>
      </c>
      <c r="E11" s="150">
        <v>3789254</v>
      </c>
      <c r="F11" s="150">
        <v>2773128</v>
      </c>
      <c r="G11" s="150">
        <v>4979</v>
      </c>
      <c r="H11" s="150">
        <v>46053</v>
      </c>
      <c r="I11" s="150">
        <v>34047</v>
      </c>
      <c r="J11" s="150">
        <v>7358</v>
      </c>
      <c r="K11" s="150">
        <v>416677</v>
      </c>
      <c r="L11" s="150">
        <v>21</v>
      </c>
      <c r="M11" s="150">
        <v>7964</v>
      </c>
      <c r="N11" s="150">
        <v>69</v>
      </c>
      <c r="O11" s="150">
        <v>3450</v>
      </c>
      <c r="P11" s="91"/>
    </row>
    <row r="12" spans="1:15" ht="33" customHeight="1">
      <c r="A12" s="61" t="s">
        <v>34</v>
      </c>
      <c r="B12" s="19" t="s">
        <v>35</v>
      </c>
      <c r="C12" s="165" t="s">
        <v>33</v>
      </c>
      <c r="D12" s="151">
        <v>150763</v>
      </c>
      <c r="E12" s="150">
        <v>3797036</v>
      </c>
      <c r="F12" s="150">
        <v>2790249</v>
      </c>
      <c r="G12" s="150">
        <v>4572</v>
      </c>
      <c r="H12" s="150">
        <v>43153</v>
      </c>
      <c r="I12" s="150">
        <v>31856</v>
      </c>
      <c r="J12" s="150">
        <v>7499</v>
      </c>
      <c r="K12" s="150">
        <v>425115</v>
      </c>
      <c r="L12" s="150">
        <v>25</v>
      </c>
      <c r="M12" s="150">
        <v>10484</v>
      </c>
      <c r="N12" s="150">
        <v>66</v>
      </c>
      <c r="O12" s="150">
        <v>3300</v>
      </c>
    </row>
    <row r="13" spans="1:15" ht="33" customHeight="1">
      <c r="A13" s="68"/>
      <c r="B13" s="56">
        <v>2</v>
      </c>
      <c r="C13" s="57"/>
      <c r="D13" s="154">
        <v>137036</v>
      </c>
      <c r="E13" s="155">
        <v>3540057</v>
      </c>
      <c r="F13" s="155">
        <v>2600895</v>
      </c>
      <c r="G13" s="155">
        <v>3848</v>
      </c>
      <c r="H13" s="155">
        <v>44162</v>
      </c>
      <c r="I13" s="155">
        <v>34795</v>
      </c>
      <c r="J13" s="155">
        <v>7057</v>
      </c>
      <c r="K13" s="155">
        <v>416510</v>
      </c>
      <c r="L13" s="155">
        <v>21</v>
      </c>
      <c r="M13" s="155">
        <v>8804</v>
      </c>
      <c r="N13" s="155">
        <v>52</v>
      </c>
      <c r="O13" s="155">
        <v>2600</v>
      </c>
    </row>
    <row r="14" spans="1:9" ht="13.5">
      <c r="A14" s="135" t="s">
        <v>116</v>
      </c>
      <c r="I14" s="45"/>
    </row>
    <row r="15" ht="13.5">
      <c r="I15" s="45"/>
    </row>
    <row r="16" ht="13.5">
      <c r="I16" s="45"/>
    </row>
    <row r="17" ht="13.5">
      <c r="I17" s="45"/>
    </row>
  </sheetData>
  <sheetProtection selectLockedCells="1" selectUnlockedCells="1"/>
  <mergeCells count="8">
    <mergeCell ref="A3:C5"/>
    <mergeCell ref="D3:K3"/>
    <mergeCell ref="L3:O3"/>
    <mergeCell ref="D4:F4"/>
    <mergeCell ref="G4:I4"/>
    <mergeCell ref="J4:K4"/>
    <mergeCell ref="L4:M4"/>
    <mergeCell ref="N4:O4"/>
  </mergeCells>
  <printOptions horizontalCentered="1"/>
  <pageMargins left="0.6298611111111111" right="0.19652777777777777" top="1.023611111111111" bottom="0.196527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zoomScale="85" zoomScaleNormal="85" zoomScalePageLayoutView="0" workbookViewId="0" topLeftCell="A1">
      <selection activeCell="Q17" sqref="Q17"/>
    </sheetView>
  </sheetViews>
  <sheetFormatPr defaultColWidth="9.00390625" defaultRowHeight="13.5"/>
  <cols>
    <col min="1" max="1" width="5.625" style="44" customWidth="1"/>
    <col min="2" max="2" width="4.375" style="44" customWidth="1"/>
    <col min="3" max="3" width="4.625" style="15" customWidth="1"/>
    <col min="4" max="25" width="6.375" style="93" customWidth="1"/>
    <col min="26" max="16384" width="9.00390625" style="93" customWidth="1"/>
  </cols>
  <sheetData>
    <row r="1" spans="1:256" ht="24" customHeight="1">
      <c r="A1" s="48" t="s">
        <v>129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customHeight="1">
      <c r="A2" s="7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93" t="s">
        <v>254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95" customFormat="1" ht="87" customHeight="1">
      <c r="A3" s="238" t="s">
        <v>26</v>
      </c>
      <c r="B3" s="238"/>
      <c r="C3" s="238"/>
      <c r="D3" s="268" t="s">
        <v>130</v>
      </c>
      <c r="E3" s="268"/>
      <c r="F3" s="268" t="s">
        <v>131</v>
      </c>
      <c r="G3" s="268"/>
      <c r="H3" s="268" t="s">
        <v>132</v>
      </c>
      <c r="I3" s="268"/>
      <c r="J3" s="268" t="s">
        <v>133</v>
      </c>
      <c r="K3" s="268"/>
      <c r="L3" s="268" t="s">
        <v>134</v>
      </c>
      <c r="M3" s="268"/>
      <c r="N3" s="268" t="s">
        <v>135</v>
      </c>
      <c r="O3" s="268"/>
      <c r="P3" s="268" t="s">
        <v>136</v>
      </c>
      <c r="Q3" s="268"/>
      <c r="R3" s="268" t="s">
        <v>137</v>
      </c>
      <c r="S3" s="268"/>
      <c r="T3" s="268" t="s">
        <v>138</v>
      </c>
      <c r="U3" s="268"/>
      <c r="V3" s="268" t="s">
        <v>139</v>
      </c>
      <c r="W3" s="268"/>
      <c r="X3" s="269" t="s">
        <v>140</v>
      </c>
      <c r="Y3" s="269"/>
    </row>
    <row r="4" spans="1:25" s="96" customFormat="1" ht="53.25" customHeight="1">
      <c r="A4" s="238"/>
      <c r="B4" s="238"/>
      <c r="C4" s="238"/>
      <c r="D4" s="142" t="s">
        <v>141</v>
      </c>
      <c r="E4" s="142" t="s">
        <v>142</v>
      </c>
      <c r="F4" s="142" t="s">
        <v>141</v>
      </c>
      <c r="G4" s="142" t="s">
        <v>142</v>
      </c>
      <c r="H4" s="142" t="s">
        <v>141</v>
      </c>
      <c r="I4" s="142" t="s">
        <v>142</v>
      </c>
      <c r="J4" s="142" t="s">
        <v>141</v>
      </c>
      <c r="K4" s="142" t="s">
        <v>142</v>
      </c>
      <c r="L4" s="142" t="s">
        <v>141</v>
      </c>
      <c r="M4" s="142" t="s">
        <v>142</v>
      </c>
      <c r="N4" s="142" t="s">
        <v>141</v>
      </c>
      <c r="O4" s="142" t="s">
        <v>142</v>
      </c>
      <c r="P4" s="142" t="s">
        <v>141</v>
      </c>
      <c r="Q4" s="142" t="s">
        <v>142</v>
      </c>
      <c r="R4" s="142" t="s">
        <v>141</v>
      </c>
      <c r="S4" s="142" t="s">
        <v>142</v>
      </c>
      <c r="T4" s="142" t="s">
        <v>141</v>
      </c>
      <c r="U4" s="142" t="s">
        <v>142</v>
      </c>
      <c r="V4" s="142" t="s">
        <v>141</v>
      </c>
      <c r="W4" s="142" t="s">
        <v>142</v>
      </c>
      <c r="X4" s="142" t="s">
        <v>141</v>
      </c>
      <c r="Y4" s="143" t="s">
        <v>142</v>
      </c>
    </row>
    <row r="5" spans="1:25" ht="39.75" customHeight="1">
      <c r="A5" s="61" t="s">
        <v>32</v>
      </c>
      <c r="B5" s="19">
        <v>26</v>
      </c>
      <c r="C5" s="165" t="s">
        <v>33</v>
      </c>
      <c r="D5" s="223">
        <v>274</v>
      </c>
      <c r="E5" s="224">
        <v>175</v>
      </c>
      <c r="F5" s="224">
        <v>377</v>
      </c>
      <c r="G5" s="224">
        <v>417</v>
      </c>
      <c r="H5" s="224">
        <v>901</v>
      </c>
      <c r="I5" s="224">
        <v>869</v>
      </c>
      <c r="J5" s="224">
        <v>37</v>
      </c>
      <c r="K5" s="224">
        <v>27</v>
      </c>
      <c r="L5" s="224">
        <v>574</v>
      </c>
      <c r="M5" s="224">
        <v>287</v>
      </c>
      <c r="N5" s="224">
        <v>1180</v>
      </c>
      <c r="O5" s="224">
        <v>1533</v>
      </c>
      <c r="P5" s="224">
        <v>1809</v>
      </c>
      <c r="Q5" s="224">
        <v>3040</v>
      </c>
      <c r="R5" s="224">
        <v>768</v>
      </c>
      <c r="S5" s="224">
        <v>372</v>
      </c>
      <c r="T5" s="224">
        <v>2504</v>
      </c>
      <c r="U5" s="224">
        <v>1931</v>
      </c>
      <c r="V5" s="224">
        <v>342</v>
      </c>
      <c r="W5" s="224">
        <v>457</v>
      </c>
      <c r="X5" s="224">
        <v>1886</v>
      </c>
      <c r="Y5" s="224">
        <v>2194</v>
      </c>
    </row>
    <row r="6" spans="1:25" ht="39.75" customHeight="1">
      <c r="A6" s="61"/>
      <c r="B6" s="19">
        <v>27</v>
      </c>
      <c r="C6" s="165"/>
      <c r="D6" s="225">
        <v>215</v>
      </c>
      <c r="E6" s="224">
        <v>183</v>
      </c>
      <c r="F6" s="224">
        <v>340</v>
      </c>
      <c r="G6" s="224">
        <v>407</v>
      </c>
      <c r="H6" s="224">
        <v>873</v>
      </c>
      <c r="I6" s="224">
        <v>842</v>
      </c>
      <c r="J6" s="224">
        <v>31</v>
      </c>
      <c r="K6" s="224">
        <v>32</v>
      </c>
      <c r="L6" s="224">
        <v>569</v>
      </c>
      <c r="M6" s="224">
        <v>290</v>
      </c>
      <c r="N6" s="224">
        <v>1148</v>
      </c>
      <c r="O6" s="224">
        <v>1450</v>
      </c>
      <c r="P6" s="224">
        <v>1682</v>
      </c>
      <c r="Q6" s="224">
        <v>2963</v>
      </c>
      <c r="R6" s="224">
        <v>684</v>
      </c>
      <c r="S6" s="224">
        <v>381</v>
      </c>
      <c r="T6" s="224">
        <v>2455</v>
      </c>
      <c r="U6" s="224">
        <v>1957</v>
      </c>
      <c r="V6" s="224">
        <v>338</v>
      </c>
      <c r="W6" s="224">
        <v>442</v>
      </c>
      <c r="X6" s="224">
        <v>1863</v>
      </c>
      <c r="Y6" s="224">
        <v>2151</v>
      </c>
    </row>
    <row r="7" spans="1:25" ht="39.75" customHeight="1">
      <c r="A7" s="75"/>
      <c r="B7" s="19">
        <v>28</v>
      </c>
      <c r="C7" s="49"/>
      <c r="D7" s="225">
        <v>225</v>
      </c>
      <c r="E7" s="224">
        <v>245</v>
      </c>
      <c r="F7" s="224">
        <v>386</v>
      </c>
      <c r="G7" s="224">
        <v>417</v>
      </c>
      <c r="H7" s="224">
        <v>1012</v>
      </c>
      <c r="I7" s="224">
        <v>1025</v>
      </c>
      <c r="J7" s="224">
        <v>36</v>
      </c>
      <c r="K7" s="224">
        <v>41</v>
      </c>
      <c r="L7" s="224">
        <v>542</v>
      </c>
      <c r="M7" s="224">
        <v>305</v>
      </c>
      <c r="N7" s="224">
        <v>1098</v>
      </c>
      <c r="O7" s="224">
        <v>1518</v>
      </c>
      <c r="P7" s="224">
        <v>1486</v>
      </c>
      <c r="Q7" s="224">
        <v>2921</v>
      </c>
      <c r="R7" s="224">
        <v>642</v>
      </c>
      <c r="S7" s="224">
        <v>375</v>
      </c>
      <c r="T7" s="224">
        <v>2160</v>
      </c>
      <c r="U7" s="224">
        <v>2051</v>
      </c>
      <c r="V7" s="224">
        <v>283</v>
      </c>
      <c r="W7" s="224">
        <v>477</v>
      </c>
      <c r="X7" s="224">
        <v>1989</v>
      </c>
      <c r="Y7" s="224">
        <v>2206</v>
      </c>
    </row>
    <row r="8" spans="1:25" ht="39.75" customHeight="1">
      <c r="A8" s="75"/>
      <c r="B8" s="19">
        <v>29</v>
      </c>
      <c r="C8" s="49"/>
      <c r="D8" s="225">
        <v>215</v>
      </c>
      <c r="E8" s="224">
        <v>219</v>
      </c>
      <c r="F8" s="224">
        <v>342</v>
      </c>
      <c r="G8" s="224">
        <v>490</v>
      </c>
      <c r="H8" s="224">
        <v>986</v>
      </c>
      <c r="I8" s="224">
        <v>1083</v>
      </c>
      <c r="J8" s="224">
        <v>38</v>
      </c>
      <c r="K8" s="224">
        <v>48</v>
      </c>
      <c r="L8" s="224">
        <v>559</v>
      </c>
      <c r="M8" s="224">
        <v>300</v>
      </c>
      <c r="N8" s="224">
        <v>1042</v>
      </c>
      <c r="O8" s="224">
        <v>517</v>
      </c>
      <c r="P8" s="224">
        <v>1484</v>
      </c>
      <c r="Q8" s="224">
        <v>2982</v>
      </c>
      <c r="R8" s="224">
        <v>611</v>
      </c>
      <c r="S8" s="224">
        <v>388</v>
      </c>
      <c r="T8" s="224">
        <v>2228</v>
      </c>
      <c r="U8" s="224">
        <v>2256</v>
      </c>
      <c r="V8" s="224">
        <v>277</v>
      </c>
      <c r="W8" s="224">
        <v>473</v>
      </c>
      <c r="X8" s="224">
        <v>1935</v>
      </c>
      <c r="Y8" s="224">
        <v>3435</v>
      </c>
    </row>
    <row r="9" spans="1:25" ht="39.75" customHeight="1">
      <c r="A9" s="75"/>
      <c r="B9" s="19">
        <v>30</v>
      </c>
      <c r="C9" s="63"/>
      <c r="D9" s="225">
        <v>175</v>
      </c>
      <c r="E9" s="224">
        <v>175</v>
      </c>
      <c r="F9" s="224">
        <v>270</v>
      </c>
      <c r="G9" s="224">
        <v>392</v>
      </c>
      <c r="H9" s="224">
        <v>1157</v>
      </c>
      <c r="I9" s="224">
        <v>1307</v>
      </c>
      <c r="J9" s="224">
        <v>15</v>
      </c>
      <c r="K9" s="224">
        <v>15</v>
      </c>
      <c r="L9" s="224">
        <v>501</v>
      </c>
      <c r="M9" s="224">
        <v>243</v>
      </c>
      <c r="N9" s="224">
        <v>1079</v>
      </c>
      <c r="O9" s="224">
        <v>1653</v>
      </c>
      <c r="P9" s="224">
        <v>1190</v>
      </c>
      <c r="Q9" s="224">
        <v>2534</v>
      </c>
      <c r="R9" s="224">
        <v>668</v>
      </c>
      <c r="S9" s="224">
        <v>532</v>
      </c>
      <c r="T9" s="224">
        <v>450</v>
      </c>
      <c r="U9" s="224">
        <v>795</v>
      </c>
      <c r="V9" s="224">
        <v>292</v>
      </c>
      <c r="W9" s="224">
        <v>527</v>
      </c>
      <c r="X9" s="224">
        <v>1631</v>
      </c>
      <c r="Y9" s="224">
        <v>2299</v>
      </c>
    </row>
    <row r="10" spans="1:25" ht="39.75" customHeight="1">
      <c r="A10" s="141" t="s">
        <v>34</v>
      </c>
      <c r="B10" s="19" t="s">
        <v>35</v>
      </c>
      <c r="C10" s="63" t="s">
        <v>33</v>
      </c>
      <c r="D10" s="225">
        <v>181</v>
      </c>
      <c r="E10" s="224">
        <v>168</v>
      </c>
      <c r="F10" s="224">
        <v>256</v>
      </c>
      <c r="G10" s="224">
        <v>403</v>
      </c>
      <c r="H10" s="224">
        <v>1074</v>
      </c>
      <c r="I10" s="224">
        <v>1339</v>
      </c>
      <c r="J10" s="224">
        <v>15</v>
      </c>
      <c r="K10" s="224">
        <v>15</v>
      </c>
      <c r="L10" s="224">
        <v>500</v>
      </c>
      <c r="M10" s="224">
        <v>247</v>
      </c>
      <c r="N10" s="224">
        <v>954</v>
      </c>
      <c r="O10" s="224">
        <v>1696</v>
      </c>
      <c r="P10" s="224">
        <v>1096</v>
      </c>
      <c r="Q10" s="224">
        <v>2576</v>
      </c>
      <c r="R10" s="224">
        <v>639</v>
      </c>
      <c r="S10" s="224">
        <v>596</v>
      </c>
      <c r="T10" s="224">
        <v>402</v>
      </c>
      <c r="U10" s="224">
        <v>791</v>
      </c>
      <c r="V10" s="224">
        <v>297</v>
      </c>
      <c r="W10" s="224">
        <v>564</v>
      </c>
      <c r="X10" s="224">
        <v>1498</v>
      </c>
      <c r="Y10" s="224">
        <v>2381</v>
      </c>
    </row>
    <row r="11" spans="1:25" ht="39.75" customHeight="1">
      <c r="A11" s="45"/>
      <c r="B11" s="19">
        <v>2</v>
      </c>
      <c r="C11" s="45"/>
      <c r="D11" s="225">
        <v>117</v>
      </c>
      <c r="E11" s="224">
        <v>152</v>
      </c>
      <c r="F11" s="224">
        <v>229</v>
      </c>
      <c r="G11" s="224">
        <v>387</v>
      </c>
      <c r="H11" s="224">
        <v>929</v>
      </c>
      <c r="I11" s="224">
        <v>1282</v>
      </c>
      <c r="J11" s="224">
        <v>16</v>
      </c>
      <c r="K11" s="224">
        <v>9</v>
      </c>
      <c r="L11" s="224">
        <v>432</v>
      </c>
      <c r="M11" s="224">
        <v>223</v>
      </c>
      <c r="N11" s="224">
        <v>744</v>
      </c>
      <c r="O11" s="224">
        <v>1497</v>
      </c>
      <c r="P11" s="224">
        <v>930</v>
      </c>
      <c r="Q11" s="224">
        <v>2367</v>
      </c>
      <c r="R11" s="224">
        <v>323</v>
      </c>
      <c r="S11" s="224">
        <v>447</v>
      </c>
      <c r="T11" s="224">
        <v>323</v>
      </c>
      <c r="U11" s="224">
        <v>706</v>
      </c>
      <c r="V11" s="224">
        <v>224</v>
      </c>
      <c r="W11" s="224">
        <v>526</v>
      </c>
      <c r="X11" s="224">
        <v>1257</v>
      </c>
      <c r="Y11" s="224">
        <v>2130</v>
      </c>
    </row>
    <row r="12" spans="1:25" ht="39.75" customHeight="1">
      <c r="A12" s="68"/>
      <c r="B12" s="56">
        <v>3</v>
      </c>
      <c r="C12" s="69"/>
      <c r="D12" s="226">
        <v>133</v>
      </c>
      <c r="E12" s="227">
        <v>152</v>
      </c>
      <c r="F12" s="227">
        <v>236</v>
      </c>
      <c r="G12" s="227">
        <v>446</v>
      </c>
      <c r="H12" s="227">
        <v>962</v>
      </c>
      <c r="I12" s="227">
        <v>1279</v>
      </c>
      <c r="J12" s="227">
        <v>18</v>
      </c>
      <c r="K12" s="227">
        <v>20</v>
      </c>
      <c r="L12" s="227">
        <v>462</v>
      </c>
      <c r="M12" s="227">
        <v>257</v>
      </c>
      <c r="N12" s="227">
        <v>883</v>
      </c>
      <c r="O12" s="227">
        <v>1466</v>
      </c>
      <c r="P12" s="227">
        <v>959</v>
      </c>
      <c r="Q12" s="227">
        <v>2479</v>
      </c>
      <c r="R12" s="227">
        <v>348</v>
      </c>
      <c r="S12" s="227">
        <v>428</v>
      </c>
      <c r="T12" s="227">
        <v>431</v>
      </c>
      <c r="U12" s="227">
        <v>841</v>
      </c>
      <c r="V12" s="227">
        <v>232</v>
      </c>
      <c r="W12" s="227">
        <v>508</v>
      </c>
      <c r="X12" s="227">
        <v>1373</v>
      </c>
      <c r="Y12" s="227">
        <v>2245</v>
      </c>
    </row>
    <row r="13" spans="1:14" ht="15">
      <c r="A13" s="92" t="s">
        <v>143</v>
      </c>
      <c r="N13"/>
    </row>
    <row r="14" ht="26.25" customHeight="1">
      <c r="N14"/>
    </row>
    <row r="15" ht="26.25" customHeight="1">
      <c r="N15"/>
    </row>
    <row r="16" ht="26.25" customHeight="1">
      <c r="N16"/>
    </row>
    <row r="17" ht="26.25" customHeight="1">
      <c r="N17" s="94"/>
    </row>
  </sheetData>
  <sheetProtection selectLockedCells="1" selectUnlockedCells="1"/>
  <mergeCells count="12">
    <mergeCell ref="A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rintOptions/>
  <pageMargins left="0.5902777777777778" right="0.4722222222222222" top="0.8659722222222223" bottom="0.4722222222222222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L8" sqref="L8"/>
    </sheetView>
  </sheetViews>
  <sheetFormatPr defaultColWidth="9.00390625" defaultRowHeight="13.5"/>
  <cols>
    <col min="1" max="1" width="4.625" style="44" customWidth="1"/>
    <col min="2" max="2" width="4.375" style="44" customWidth="1"/>
    <col min="3" max="3" width="3.375" style="15" customWidth="1"/>
    <col min="4" max="13" width="6.625" style="45" customWidth="1"/>
    <col min="14" max="14" width="2.25390625" style="45" customWidth="1"/>
    <col min="15" max="19" width="2.00390625" style="45" customWidth="1"/>
    <col min="20" max="22" width="2.25390625" style="45" customWidth="1"/>
    <col min="23" max="24" width="2.875" style="45" customWidth="1"/>
    <col min="25" max="27" width="2.25390625" style="45" customWidth="1"/>
    <col min="28" max="29" width="2.625" style="45" customWidth="1"/>
    <col min="30" max="32" width="2.25390625" style="45" customWidth="1"/>
    <col min="33" max="34" width="2.625" style="45" customWidth="1"/>
    <col min="35" max="37" width="2.25390625" style="45" customWidth="1"/>
    <col min="38" max="39" width="2.625" style="45" customWidth="1"/>
    <col min="40" max="42" width="2.25390625" style="45" customWidth="1"/>
    <col min="43" max="44" width="2.625" style="45" customWidth="1"/>
    <col min="45" max="47" width="2.25390625" style="45" customWidth="1"/>
    <col min="48" max="62" width="2.625" style="45" customWidth="1"/>
    <col min="63" max="16384" width="9.00390625" style="45" customWidth="1"/>
  </cols>
  <sheetData>
    <row r="1" spans="1:3" ht="17.25">
      <c r="A1" s="145" t="s">
        <v>144</v>
      </c>
      <c r="B1" s="45"/>
      <c r="C1" s="45"/>
    </row>
    <row r="2" spans="1:13" ht="17.25">
      <c r="A2" s="74"/>
      <c r="B2" s="45"/>
      <c r="C2" s="45"/>
      <c r="M2" s="75" t="s">
        <v>258</v>
      </c>
    </row>
    <row r="3" spans="1:14" ht="24" customHeight="1">
      <c r="A3" s="238" t="s">
        <v>26</v>
      </c>
      <c r="B3" s="238"/>
      <c r="C3" s="238"/>
      <c r="D3" s="239" t="s">
        <v>145</v>
      </c>
      <c r="E3" s="239"/>
      <c r="F3" s="239"/>
      <c r="G3" s="239"/>
      <c r="H3" s="239"/>
      <c r="I3" s="239"/>
      <c r="J3" s="239"/>
      <c r="K3" s="239" t="s">
        <v>146</v>
      </c>
      <c r="L3" s="239"/>
      <c r="M3" s="265" t="s">
        <v>147</v>
      </c>
      <c r="N3" s="76"/>
    </row>
    <row r="4" spans="1:14" ht="24" customHeight="1">
      <c r="A4" s="238"/>
      <c r="B4" s="238"/>
      <c r="C4" s="238"/>
      <c r="D4" s="239" t="s">
        <v>148</v>
      </c>
      <c r="E4" s="239" t="s">
        <v>149</v>
      </c>
      <c r="F4" s="239"/>
      <c r="G4" s="239"/>
      <c r="H4" s="239"/>
      <c r="I4" s="239"/>
      <c r="J4" s="239"/>
      <c r="K4" s="239" t="s">
        <v>29</v>
      </c>
      <c r="L4" s="239" t="s">
        <v>150</v>
      </c>
      <c r="M4" s="265"/>
      <c r="N4" s="76"/>
    </row>
    <row r="5" spans="1:14" ht="24" customHeight="1">
      <c r="A5" s="238"/>
      <c r="B5" s="238"/>
      <c r="C5" s="238"/>
      <c r="D5" s="239"/>
      <c r="E5" s="122" t="s">
        <v>151</v>
      </c>
      <c r="F5" s="122" t="s">
        <v>152</v>
      </c>
      <c r="G5" s="122" t="s">
        <v>153</v>
      </c>
      <c r="H5" s="122" t="s">
        <v>154</v>
      </c>
      <c r="I5" s="122" t="s">
        <v>155</v>
      </c>
      <c r="J5" s="122" t="s">
        <v>156</v>
      </c>
      <c r="K5" s="239"/>
      <c r="L5" s="239"/>
      <c r="M5" s="265"/>
      <c r="N5" s="76"/>
    </row>
    <row r="6" spans="1:13" ht="24" customHeight="1">
      <c r="A6" s="44" t="s">
        <v>32</v>
      </c>
      <c r="B6" s="19">
        <v>27</v>
      </c>
      <c r="C6" s="146" t="s">
        <v>33</v>
      </c>
      <c r="D6" s="97">
        <v>4</v>
      </c>
      <c r="E6" s="18">
        <v>686</v>
      </c>
      <c r="F6" s="18">
        <v>380</v>
      </c>
      <c r="G6" s="33" t="s">
        <v>66</v>
      </c>
      <c r="H6" s="18">
        <v>210</v>
      </c>
      <c r="I6" s="18">
        <v>4</v>
      </c>
      <c r="J6" s="18">
        <v>92</v>
      </c>
      <c r="K6" s="18">
        <v>33</v>
      </c>
      <c r="L6" s="18">
        <v>66</v>
      </c>
      <c r="M6" s="18">
        <v>27</v>
      </c>
    </row>
    <row r="7" spans="1:13" ht="24" customHeight="1">
      <c r="A7" s="67"/>
      <c r="B7" s="19">
        <v>28</v>
      </c>
      <c r="C7" s="31"/>
      <c r="D7" s="98">
        <v>3</v>
      </c>
      <c r="E7" s="18">
        <v>655</v>
      </c>
      <c r="F7" s="18">
        <v>376</v>
      </c>
      <c r="G7" s="33" t="s">
        <v>66</v>
      </c>
      <c r="H7" s="18">
        <v>201</v>
      </c>
      <c r="I7" s="18">
        <v>4</v>
      </c>
      <c r="J7" s="18">
        <v>74</v>
      </c>
      <c r="K7" s="18">
        <v>33</v>
      </c>
      <c r="L7" s="18">
        <v>66</v>
      </c>
      <c r="M7" s="18">
        <v>28</v>
      </c>
    </row>
    <row r="8" spans="1:13" ht="24" customHeight="1">
      <c r="A8" s="67"/>
      <c r="B8" s="19">
        <v>29</v>
      </c>
      <c r="C8" s="31"/>
      <c r="D8" s="98">
        <v>3</v>
      </c>
      <c r="E8" s="18">
        <v>655</v>
      </c>
      <c r="F8" s="18">
        <v>376</v>
      </c>
      <c r="G8" s="33" t="s">
        <v>66</v>
      </c>
      <c r="H8" s="18">
        <v>201</v>
      </c>
      <c r="I8" s="18">
        <v>4</v>
      </c>
      <c r="J8" s="18">
        <v>74</v>
      </c>
      <c r="K8" s="18">
        <v>30</v>
      </c>
      <c r="L8" s="18">
        <v>56</v>
      </c>
      <c r="M8" s="18">
        <v>29</v>
      </c>
    </row>
    <row r="9" spans="1:13" ht="24" customHeight="1">
      <c r="A9" s="67"/>
      <c r="B9" s="19">
        <v>30</v>
      </c>
      <c r="C9" s="31"/>
      <c r="D9" s="98">
        <v>3</v>
      </c>
      <c r="E9" s="18">
        <v>655</v>
      </c>
      <c r="F9" s="18">
        <v>376</v>
      </c>
      <c r="G9" s="33" t="s">
        <v>66</v>
      </c>
      <c r="H9" s="18">
        <v>201</v>
      </c>
      <c r="I9" s="18">
        <v>4</v>
      </c>
      <c r="J9" s="18">
        <v>74</v>
      </c>
      <c r="K9" s="18">
        <v>29</v>
      </c>
      <c r="L9" s="18">
        <v>56</v>
      </c>
      <c r="M9" s="18">
        <v>28</v>
      </c>
    </row>
    <row r="10" spans="1:13" ht="24" customHeight="1">
      <c r="A10" s="147" t="s">
        <v>34</v>
      </c>
      <c r="B10" s="56" t="s">
        <v>35</v>
      </c>
      <c r="C10" s="148" t="s">
        <v>33</v>
      </c>
      <c r="D10" s="99">
        <v>3</v>
      </c>
      <c r="E10" s="100">
        <v>589</v>
      </c>
      <c r="F10" s="100">
        <v>406</v>
      </c>
      <c r="G10" s="81" t="s">
        <v>66</v>
      </c>
      <c r="H10" s="100">
        <v>105</v>
      </c>
      <c r="I10" s="100">
        <v>4</v>
      </c>
      <c r="J10" s="100">
        <v>74</v>
      </c>
      <c r="K10" s="100">
        <v>28</v>
      </c>
      <c r="L10" s="100">
        <v>56</v>
      </c>
      <c r="M10" s="100">
        <v>28</v>
      </c>
    </row>
    <row r="11" ht="13.5">
      <c r="A11" s="135" t="s">
        <v>157</v>
      </c>
    </row>
  </sheetData>
  <sheetProtection selectLockedCells="1" selectUnlockedCells="1"/>
  <mergeCells count="8">
    <mergeCell ref="A3:C5"/>
    <mergeCell ref="D3:J3"/>
    <mergeCell ref="K3:L3"/>
    <mergeCell ref="M3:M5"/>
    <mergeCell ref="D4:D5"/>
    <mergeCell ref="E4:J4"/>
    <mergeCell ref="K4:K5"/>
    <mergeCell ref="L4:L5"/>
  </mergeCells>
  <printOptions/>
  <pageMargins left="0.5902777777777778" right="0.5902777777777778" top="0.7875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selection activeCell="H19" sqref="H19"/>
    </sheetView>
  </sheetViews>
  <sheetFormatPr defaultColWidth="9.00390625" defaultRowHeight="13.5"/>
  <cols>
    <col min="1" max="2" width="4.375" style="44" customWidth="1"/>
    <col min="3" max="3" width="3.375" style="15" customWidth="1"/>
    <col min="4" max="12" width="7.625" style="45" customWidth="1"/>
    <col min="13" max="13" width="2.25390625" style="45" customWidth="1"/>
    <col min="14" max="18" width="2.00390625" style="45" customWidth="1"/>
    <col min="19" max="21" width="2.25390625" style="45" customWidth="1"/>
    <col min="22" max="23" width="2.875" style="45" customWidth="1"/>
    <col min="24" max="26" width="2.25390625" style="45" customWidth="1"/>
    <col min="27" max="28" width="2.625" style="45" customWidth="1"/>
    <col min="29" max="31" width="2.25390625" style="45" customWidth="1"/>
    <col min="32" max="33" width="2.625" style="45" customWidth="1"/>
    <col min="34" max="36" width="2.25390625" style="45" customWidth="1"/>
    <col min="37" max="38" width="2.625" style="45" customWidth="1"/>
    <col min="39" max="41" width="2.25390625" style="45" customWidth="1"/>
    <col min="42" max="43" width="2.625" style="45" customWidth="1"/>
    <col min="44" max="46" width="2.25390625" style="45" customWidth="1"/>
    <col min="47" max="61" width="2.625" style="45" customWidth="1"/>
    <col min="62" max="16384" width="9.00390625" style="45" customWidth="1"/>
  </cols>
  <sheetData>
    <row r="1" spans="1:3" ht="17.25">
      <c r="A1" s="145" t="s">
        <v>158</v>
      </c>
      <c r="B1" s="45"/>
      <c r="C1" s="45"/>
    </row>
    <row r="2" spans="1:12" ht="13.5">
      <c r="A2" s="45"/>
      <c r="B2" s="45"/>
      <c r="C2" s="45"/>
      <c r="K2" s="18"/>
      <c r="L2" s="33" t="s">
        <v>259</v>
      </c>
    </row>
    <row r="3" spans="1:12" ht="42.75" customHeight="1">
      <c r="A3" s="270" t="s">
        <v>26</v>
      </c>
      <c r="B3" s="270"/>
      <c r="C3" s="270"/>
      <c r="D3" s="128" t="s">
        <v>159</v>
      </c>
      <c r="E3" s="128" t="s">
        <v>160</v>
      </c>
      <c r="F3" s="128" t="s">
        <v>161</v>
      </c>
      <c r="G3" s="128" t="s">
        <v>162</v>
      </c>
      <c r="H3" s="128" t="s">
        <v>163</v>
      </c>
      <c r="I3" s="128" t="s">
        <v>164</v>
      </c>
      <c r="J3" s="128" t="s">
        <v>165</v>
      </c>
      <c r="K3" s="128" t="s">
        <v>166</v>
      </c>
      <c r="L3" s="156" t="s">
        <v>167</v>
      </c>
    </row>
    <row r="4" spans="1:12" ht="22.5" customHeight="1">
      <c r="A4" s="61" t="s">
        <v>32</v>
      </c>
      <c r="B4" s="19">
        <v>22</v>
      </c>
      <c r="C4" s="125" t="s">
        <v>33</v>
      </c>
      <c r="D4" s="149">
        <v>95</v>
      </c>
      <c r="E4" s="150">
        <v>40</v>
      </c>
      <c r="F4" s="150">
        <v>116</v>
      </c>
      <c r="G4" s="150">
        <v>25</v>
      </c>
      <c r="H4" s="150">
        <v>12</v>
      </c>
      <c r="I4" s="150">
        <v>453</v>
      </c>
      <c r="J4" s="150">
        <v>180</v>
      </c>
      <c r="K4" s="150">
        <v>55</v>
      </c>
      <c r="L4" s="150">
        <v>12</v>
      </c>
    </row>
    <row r="5" spans="1:12" ht="22.5" customHeight="1">
      <c r="A5" s="67"/>
      <c r="B5" s="19">
        <v>24</v>
      </c>
      <c r="C5" s="125"/>
      <c r="D5" s="151">
        <v>97</v>
      </c>
      <c r="E5" s="150">
        <v>41</v>
      </c>
      <c r="F5" s="150">
        <v>105</v>
      </c>
      <c r="G5" s="150">
        <v>25</v>
      </c>
      <c r="H5" s="150">
        <v>14</v>
      </c>
      <c r="I5" s="150">
        <v>506</v>
      </c>
      <c r="J5" s="150">
        <v>196</v>
      </c>
      <c r="K5" s="150">
        <v>58</v>
      </c>
      <c r="L5" s="150">
        <v>11</v>
      </c>
    </row>
    <row r="6" spans="1:12" ht="22.5" customHeight="1">
      <c r="A6" s="67"/>
      <c r="B6" s="73">
        <v>26</v>
      </c>
      <c r="C6" s="45"/>
      <c r="D6" s="152">
        <v>98</v>
      </c>
      <c r="E6" s="153">
        <v>42</v>
      </c>
      <c r="F6" s="153">
        <v>101</v>
      </c>
      <c r="G6" s="153">
        <v>23</v>
      </c>
      <c r="H6" s="153">
        <v>9</v>
      </c>
      <c r="I6" s="153">
        <v>491</v>
      </c>
      <c r="J6" s="153">
        <v>179</v>
      </c>
      <c r="K6" s="153">
        <v>68</v>
      </c>
      <c r="L6" s="153">
        <v>11</v>
      </c>
    </row>
    <row r="7" spans="1:12" ht="22.5" customHeight="1">
      <c r="A7" s="67"/>
      <c r="B7" s="19">
        <v>28</v>
      </c>
      <c r="C7" s="125"/>
      <c r="D7" s="151">
        <v>101</v>
      </c>
      <c r="E7" s="150">
        <v>45</v>
      </c>
      <c r="F7" s="150">
        <v>106</v>
      </c>
      <c r="G7" s="150">
        <v>26</v>
      </c>
      <c r="H7" s="150">
        <v>12</v>
      </c>
      <c r="I7" s="150">
        <v>483</v>
      </c>
      <c r="J7" s="150">
        <v>169</v>
      </c>
      <c r="K7" s="150">
        <v>66</v>
      </c>
      <c r="L7" s="150">
        <v>10</v>
      </c>
    </row>
    <row r="8" spans="1:12" ht="22.5" customHeight="1">
      <c r="A8" s="68"/>
      <c r="B8" s="56">
        <v>30</v>
      </c>
      <c r="C8" s="57"/>
      <c r="D8" s="154">
        <v>93</v>
      </c>
      <c r="E8" s="155">
        <v>45</v>
      </c>
      <c r="F8" s="155">
        <v>91</v>
      </c>
      <c r="G8" s="155">
        <v>28</v>
      </c>
      <c r="H8" s="155">
        <v>9</v>
      </c>
      <c r="I8" s="155">
        <v>513</v>
      </c>
      <c r="J8" s="155">
        <v>143</v>
      </c>
      <c r="K8" s="155">
        <v>65</v>
      </c>
      <c r="L8" s="155">
        <v>11</v>
      </c>
    </row>
    <row r="9" spans="1:12" ht="25.5" customHeight="1" hidden="1">
      <c r="A9" s="157" t="s">
        <v>34</v>
      </c>
      <c r="B9" s="158" t="s">
        <v>35</v>
      </c>
      <c r="C9" s="159" t="s">
        <v>33</v>
      </c>
      <c r="D9" s="102">
        <v>93</v>
      </c>
      <c r="E9" s="103">
        <v>45</v>
      </c>
      <c r="F9" s="103">
        <v>91</v>
      </c>
      <c r="G9" s="103">
        <v>28</v>
      </c>
      <c r="H9" s="103">
        <v>9</v>
      </c>
      <c r="I9" s="103">
        <v>513</v>
      </c>
      <c r="J9" s="103">
        <v>143</v>
      </c>
      <c r="K9" s="103">
        <v>65</v>
      </c>
      <c r="L9" s="103">
        <v>11</v>
      </c>
    </row>
    <row r="10" spans="1:8" ht="13.5" customHeight="1">
      <c r="A10" s="135" t="s">
        <v>157</v>
      </c>
      <c r="E10" s="18"/>
      <c r="F10" s="18"/>
      <c r="G10" s="18"/>
      <c r="H10" s="18"/>
    </row>
    <row r="11" spans="4:12" ht="13.5">
      <c r="D11" s="160"/>
      <c r="E11" s="160"/>
      <c r="F11" s="160"/>
      <c r="G11" s="160"/>
      <c r="H11" s="160"/>
      <c r="I11" s="160"/>
      <c r="J11" s="160"/>
      <c r="K11" s="160"/>
      <c r="L11" s="160"/>
    </row>
    <row r="12" spans="4:12" ht="13.5">
      <c r="D12" s="160"/>
      <c r="E12" s="160"/>
      <c r="F12" s="160"/>
      <c r="G12" s="160"/>
      <c r="H12" s="160"/>
      <c r="I12" s="160"/>
      <c r="J12" s="160"/>
      <c r="K12" s="160"/>
      <c r="L12" s="160"/>
    </row>
    <row r="13" spans="4:12" ht="13.5">
      <c r="D13" s="160"/>
      <c r="E13" s="160"/>
      <c r="F13" s="160"/>
      <c r="G13" s="160"/>
      <c r="H13" s="160"/>
      <c r="I13" s="160"/>
      <c r="J13" s="160"/>
      <c r="K13" s="160"/>
      <c r="L13" s="160"/>
    </row>
  </sheetData>
  <sheetProtection selectLockedCells="1" selectUnlockedCells="1"/>
  <mergeCells count="1">
    <mergeCell ref="A3:C3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M14" sqref="M14"/>
    </sheetView>
  </sheetViews>
  <sheetFormatPr defaultColWidth="9.00390625" defaultRowHeight="13.5"/>
  <cols>
    <col min="1" max="2" width="4.375" style="44" customWidth="1"/>
    <col min="3" max="3" width="3.25390625" style="15" customWidth="1"/>
    <col min="4" max="15" width="7.125" style="45" customWidth="1"/>
    <col min="16" max="19" width="1.875" style="45" customWidth="1"/>
    <col min="20" max="20" width="1.625" style="45" customWidth="1"/>
    <col min="21" max="22" width="1.875" style="45" customWidth="1"/>
    <col min="23" max="23" width="1.625" style="45" customWidth="1"/>
    <col min="24" max="40" width="1.875" style="45" customWidth="1"/>
    <col min="41" max="41" width="5.125" style="45" customWidth="1"/>
    <col min="42" max="44" width="2.625" style="45" customWidth="1"/>
    <col min="45" max="61" width="4.625" style="45" customWidth="1"/>
    <col min="62" max="16384" width="9.00390625" style="45" customWidth="1"/>
  </cols>
  <sheetData>
    <row r="1" spans="1:3" ht="17.25">
      <c r="A1" s="145" t="s">
        <v>168</v>
      </c>
      <c r="B1" s="45"/>
      <c r="C1" s="45"/>
    </row>
    <row r="2" spans="1:15" ht="63.75" customHeight="1">
      <c r="A2" s="270" t="s">
        <v>26</v>
      </c>
      <c r="B2" s="270"/>
      <c r="C2" s="270"/>
      <c r="D2" s="127" t="s">
        <v>169</v>
      </c>
      <c r="E2" s="127" t="s">
        <v>170</v>
      </c>
      <c r="F2" s="127" t="s">
        <v>171</v>
      </c>
      <c r="G2" s="127" t="s">
        <v>172</v>
      </c>
      <c r="H2" s="127" t="s">
        <v>173</v>
      </c>
      <c r="I2" s="127" t="s">
        <v>174</v>
      </c>
      <c r="J2" s="127" t="s">
        <v>175</v>
      </c>
      <c r="K2" s="127" t="s">
        <v>176</v>
      </c>
      <c r="L2" s="127" t="s">
        <v>177</v>
      </c>
      <c r="M2" s="127" t="s">
        <v>178</v>
      </c>
      <c r="N2" s="127" t="s">
        <v>179</v>
      </c>
      <c r="O2" s="129" t="s">
        <v>180</v>
      </c>
    </row>
    <row r="3" spans="1:15" ht="23.25" customHeight="1">
      <c r="A3" s="67" t="s">
        <v>32</v>
      </c>
      <c r="B3" s="62">
        <v>23</v>
      </c>
      <c r="C3" s="63" t="s">
        <v>33</v>
      </c>
      <c r="D3" s="228">
        <v>141</v>
      </c>
      <c r="E3" s="210">
        <v>6</v>
      </c>
      <c r="F3" s="210">
        <v>1</v>
      </c>
      <c r="G3" s="210">
        <v>83</v>
      </c>
      <c r="H3" s="210">
        <v>87</v>
      </c>
      <c r="I3" s="210">
        <v>10</v>
      </c>
      <c r="J3" s="210">
        <v>98</v>
      </c>
      <c r="K3" s="210">
        <v>9</v>
      </c>
      <c r="L3" s="210">
        <v>7</v>
      </c>
      <c r="M3" s="210">
        <v>10</v>
      </c>
      <c r="N3" s="210">
        <v>10</v>
      </c>
      <c r="O3" s="210">
        <v>124</v>
      </c>
    </row>
    <row r="4" spans="1:15" ht="23.25" customHeight="1">
      <c r="A4" s="67"/>
      <c r="B4" s="62">
        <v>24</v>
      </c>
      <c r="C4" s="31"/>
      <c r="D4" s="228">
        <v>145</v>
      </c>
      <c r="E4" s="210">
        <v>7</v>
      </c>
      <c r="F4" s="210">
        <v>3</v>
      </c>
      <c r="G4" s="210">
        <v>96</v>
      </c>
      <c r="H4" s="210">
        <v>93</v>
      </c>
      <c r="I4" s="210">
        <v>6</v>
      </c>
      <c r="J4" s="210">
        <v>62</v>
      </c>
      <c r="K4" s="210">
        <v>11</v>
      </c>
      <c r="L4" s="210">
        <v>2</v>
      </c>
      <c r="M4" s="210">
        <v>22</v>
      </c>
      <c r="N4" s="210">
        <v>12</v>
      </c>
      <c r="O4" s="210">
        <v>115</v>
      </c>
    </row>
    <row r="5" spans="1:15" ht="23.25" customHeight="1">
      <c r="A5" s="67"/>
      <c r="B5" s="62">
        <v>25</v>
      </c>
      <c r="C5" s="31"/>
      <c r="D5" s="228">
        <v>200</v>
      </c>
      <c r="E5" s="210">
        <v>9</v>
      </c>
      <c r="F5" s="210">
        <v>1</v>
      </c>
      <c r="G5" s="210">
        <v>106</v>
      </c>
      <c r="H5" s="210">
        <v>81</v>
      </c>
      <c r="I5" s="210">
        <v>11</v>
      </c>
      <c r="J5" s="210">
        <v>67</v>
      </c>
      <c r="K5" s="210">
        <v>9</v>
      </c>
      <c r="L5" s="210">
        <v>4</v>
      </c>
      <c r="M5" s="210">
        <v>24</v>
      </c>
      <c r="N5" s="210">
        <v>10</v>
      </c>
      <c r="O5" s="210">
        <v>141</v>
      </c>
    </row>
    <row r="6" spans="1:15" ht="23.25" customHeight="1">
      <c r="A6" s="76"/>
      <c r="B6" s="50">
        <v>26</v>
      </c>
      <c r="C6" s="76"/>
      <c r="D6" s="229">
        <v>163</v>
      </c>
      <c r="E6" s="213">
        <v>4</v>
      </c>
      <c r="F6" s="213">
        <v>2</v>
      </c>
      <c r="G6" s="213">
        <v>102</v>
      </c>
      <c r="H6" s="213">
        <v>75</v>
      </c>
      <c r="I6" s="213">
        <v>4</v>
      </c>
      <c r="J6" s="213">
        <v>76</v>
      </c>
      <c r="K6" s="213">
        <v>11</v>
      </c>
      <c r="L6" s="213">
        <v>5</v>
      </c>
      <c r="M6" s="213">
        <v>16</v>
      </c>
      <c r="N6" s="213">
        <v>5</v>
      </c>
      <c r="O6" s="213">
        <v>127</v>
      </c>
    </row>
    <row r="7" spans="1:15" ht="23.25" customHeight="1">
      <c r="A7" s="45"/>
      <c r="B7" s="62">
        <v>27</v>
      </c>
      <c r="C7" s="45"/>
      <c r="D7" s="229">
        <v>157</v>
      </c>
      <c r="E7" s="213">
        <v>7</v>
      </c>
      <c r="F7" s="77" t="s">
        <v>66</v>
      </c>
      <c r="G7" s="213">
        <v>106</v>
      </c>
      <c r="H7" s="213">
        <v>68</v>
      </c>
      <c r="I7" s="213">
        <v>9</v>
      </c>
      <c r="J7" s="213">
        <v>49</v>
      </c>
      <c r="K7" s="213">
        <v>9</v>
      </c>
      <c r="L7" s="213">
        <v>5</v>
      </c>
      <c r="M7" s="213">
        <v>23</v>
      </c>
      <c r="N7" s="213">
        <v>5</v>
      </c>
      <c r="O7" s="213">
        <v>103</v>
      </c>
    </row>
    <row r="8" spans="1:15" ht="23.25" customHeight="1">
      <c r="A8" s="45"/>
      <c r="B8" s="50">
        <v>28</v>
      </c>
      <c r="C8" s="45"/>
      <c r="D8" s="229">
        <v>149</v>
      </c>
      <c r="E8" s="211">
        <v>1</v>
      </c>
      <c r="F8" s="211">
        <v>2</v>
      </c>
      <c r="G8" s="211">
        <v>112</v>
      </c>
      <c r="H8" s="211">
        <v>56</v>
      </c>
      <c r="I8" s="211">
        <v>13</v>
      </c>
      <c r="J8" s="211">
        <v>61</v>
      </c>
      <c r="K8" s="211">
        <v>10</v>
      </c>
      <c r="L8" s="211">
        <v>4</v>
      </c>
      <c r="M8" s="211">
        <v>17</v>
      </c>
      <c r="N8" s="211">
        <v>5</v>
      </c>
      <c r="O8" s="211">
        <v>110</v>
      </c>
    </row>
    <row r="9" spans="1:15" ht="23.25" customHeight="1">
      <c r="A9" s="67"/>
      <c r="B9" s="62">
        <v>29</v>
      </c>
      <c r="C9" s="31"/>
      <c r="D9" s="229">
        <v>172</v>
      </c>
      <c r="E9" s="213">
        <v>10</v>
      </c>
      <c r="F9" s="77" t="s">
        <v>66</v>
      </c>
      <c r="G9" s="213">
        <v>118</v>
      </c>
      <c r="H9" s="213">
        <v>76</v>
      </c>
      <c r="I9" s="213">
        <v>7</v>
      </c>
      <c r="J9" s="213">
        <v>60</v>
      </c>
      <c r="K9" s="213">
        <v>6</v>
      </c>
      <c r="L9" s="213">
        <v>11</v>
      </c>
      <c r="M9" s="213">
        <v>20</v>
      </c>
      <c r="N9" s="213">
        <v>5</v>
      </c>
      <c r="O9" s="213">
        <v>115</v>
      </c>
    </row>
    <row r="10" spans="1:15" ht="23.25" customHeight="1">
      <c r="A10" s="67"/>
      <c r="B10" s="62">
        <v>30</v>
      </c>
      <c r="C10" s="31"/>
      <c r="D10" s="229">
        <v>162</v>
      </c>
      <c r="E10" s="213">
        <v>6</v>
      </c>
      <c r="F10" s="77">
        <v>4</v>
      </c>
      <c r="G10" s="213">
        <v>129</v>
      </c>
      <c r="H10" s="213">
        <v>60</v>
      </c>
      <c r="I10" s="213">
        <v>10</v>
      </c>
      <c r="J10" s="213">
        <v>41</v>
      </c>
      <c r="K10" s="213">
        <v>11</v>
      </c>
      <c r="L10" s="213">
        <v>8</v>
      </c>
      <c r="M10" s="213">
        <v>22</v>
      </c>
      <c r="N10" s="213">
        <v>8</v>
      </c>
      <c r="O10" s="213">
        <v>120</v>
      </c>
    </row>
    <row r="11" spans="1:15" ht="23.25" customHeight="1">
      <c r="A11" s="124" t="s">
        <v>34</v>
      </c>
      <c r="B11" s="62" t="s">
        <v>35</v>
      </c>
      <c r="C11" s="63" t="s">
        <v>33</v>
      </c>
      <c r="D11" s="229">
        <v>154</v>
      </c>
      <c r="E11" s="213">
        <v>13</v>
      </c>
      <c r="F11" s="77">
        <v>2</v>
      </c>
      <c r="G11" s="213">
        <v>143</v>
      </c>
      <c r="H11" s="213">
        <v>72</v>
      </c>
      <c r="I11" s="213">
        <v>11</v>
      </c>
      <c r="J11" s="213">
        <v>52</v>
      </c>
      <c r="K11" s="213">
        <v>10</v>
      </c>
      <c r="L11" s="213">
        <v>5</v>
      </c>
      <c r="M11" s="213">
        <v>22</v>
      </c>
      <c r="N11" s="213">
        <v>6</v>
      </c>
      <c r="O11" s="213">
        <v>127</v>
      </c>
    </row>
    <row r="12" spans="1:15" ht="23.25" customHeight="1">
      <c r="A12" s="68"/>
      <c r="B12" s="104">
        <v>2</v>
      </c>
      <c r="C12" s="69"/>
      <c r="D12" s="230">
        <v>160</v>
      </c>
      <c r="E12" s="214">
        <v>5</v>
      </c>
      <c r="F12" s="80">
        <v>3</v>
      </c>
      <c r="G12" s="214">
        <v>108</v>
      </c>
      <c r="H12" s="214">
        <v>48</v>
      </c>
      <c r="I12" s="214">
        <v>9</v>
      </c>
      <c r="J12" s="214">
        <v>42</v>
      </c>
      <c r="K12" s="214">
        <v>13</v>
      </c>
      <c r="L12" s="214">
        <v>2</v>
      </c>
      <c r="M12" s="214">
        <v>19</v>
      </c>
      <c r="N12" s="214">
        <v>10</v>
      </c>
      <c r="O12" s="214">
        <v>122</v>
      </c>
    </row>
    <row r="13" spans="1:6" ht="13.5">
      <c r="A13" s="135" t="s">
        <v>181</v>
      </c>
      <c r="D13" s="18"/>
      <c r="E13" s="18"/>
      <c r="F13" s="18"/>
    </row>
  </sheetData>
  <sheetProtection selectLockedCells="1" selectUnlockedCells="1"/>
  <mergeCells count="1">
    <mergeCell ref="A2:C2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6"/>
  <sheetViews>
    <sheetView showGridLines="0" zoomScalePageLayoutView="0" workbookViewId="0" topLeftCell="A1">
      <selection activeCell="AG11" sqref="AG11"/>
    </sheetView>
  </sheetViews>
  <sheetFormatPr defaultColWidth="9.00390625" defaultRowHeight="13.5"/>
  <cols>
    <col min="1" max="1" width="5.75390625" style="44" customWidth="1"/>
    <col min="2" max="2" width="4.375" style="44" customWidth="1"/>
    <col min="3" max="3" width="5.125" style="15" customWidth="1"/>
    <col min="4" max="7" width="3.875" style="45" customWidth="1"/>
    <col min="8" max="8" width="3.375" style="45" customWidth="1"/>
    <col min="9" max="9" width="5.00390625" style="45" customWidth="1"/>
    <col min="10" max="10" width="3.375" style="45" customWidth="1"/>
    <col min="11" max="14" width="3.625" style="45" customWidth="1"/>
    <col min="15" max="18" width="3.00390625" style="45" customWidth="1"/>
    <col min="19" max="24" width="4.375" style="45" customWidth="1"/>
    <col min="25" max="25" width="2.00390625" style="45" customWidth="1"/>
    <col min="26" max="36" width="2.25390625" style="45" customWidth="1"/>
    <col min="37" max="16384" width="9.00390625" style="45" customWidth="1"/>
  </cols>
  <sheetData>
    <row r="1" spans="1:24" ht="18">
      <c r="A1" s="105" t="s">
        <v>182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280"/>
      <c r="T1" s="280"/>
      <c r="U1" s="280"/>
      <c r="V1" s="280"/>
      <c r="W1"/>
      <c r="X1"/>
    </row>
    <row r="2" spans="1:24" ht="15.75" customHeight="1">
      <c r="A2" s="45"/>
      <c r="B2" s="45"/>
      <c r="C2" s="45"/>
      <c r="S2" s="18"/>
      <c r="T2" s="248" t="s">
        <v>47</v>
      </c>
      <c r="U2" s="248"/>
      <c r="V2" s="248"/>
      <c r="W2" s="248"/>
      <c r="X2" s="248"/>
    </row>
    <row r="3" spans="1:24" ht="24.75" customHeight="1">
      <c r="A3" s="238" t="s">
        <v>38</v>
      </c>
      <c r="B3" s="238"/>
      <c r="C3" s="238"/>
      <c r="D3" s="239" t="s">
        <v>183</v>
      </c>
      <c r="E3" s="239"/>
      <c r="F3" s="239"/>
      <c r="G3" s="239"/>
      <c r="H3" s="254" t="s">
        <v>184</v>
      </c>
      <c r="I3" s="254"/>
      <c r="J3" s="254"/>
      <c r="K3" s="254"/>
      <c r="L3" s="254"/>
      <c r="M3" s="254"/>
      <c r="N3" s="254"/>
      <c r="O3" s="281" t="s">
        <v>263</v>
      </c>
      <c r="P3" s="282"/>
      <c r="Q3" s="282"/>
      <c r="R3" s="283"/>
      <c r="S3" s="240" t="s">
        <v>185</v>
      </c>
      <c r="T3" s="279"/>
      <c r="U3" s="279"/>
      <c r="V3" s="279"/>
      <c r="W3" s="279"/>
      <c r="X3" s="279"/>
    </row>
    <row r="4" spans="1:24" ht="78" customHeight="1">
      <c r="A4" s="238"/>
      <c r="B4" s="238"/>
      <c r="C4" s="238"/>
      <c r="D4" s="132" t="s">
        <v>186</v>
      </c>
      <c r="E4" s="132" t="s">
        <v>187</v>
      </c>
      <c r="F4" s="127" t="s">
        <v>188</v>
      </c>
      <c r="G4" s="132" t="s">
        <v>189</v>
      </c>
      <c r="H4" s="261" t="s">
        <v>190</v>
      </c>
      <c r="I4" s="261"/>
      <c r="J4" s="261" t="s">
        <v>191</v>
      </c>
      <c r="K4" s="261"/>
      <c r="L4" s="261"/>
      <c r="M4" s="261" t="s">
        <v>192</v>
      </c>
      <c r="N4" s="261"/>
      <c r="O4" s="284"/>
      <c r="P4" s="285"/>
      <c r="Q4" s="285"/>
      <c r="R4" s="286"/>
      <c r="S4" s="133" t="s">
        <v>151</v>
      </c>
      <c r="T4" s="133" t="s">
        <v>252</v>
      </c>
      <c r="U4" s="133" t="s">
        <v>193</v>
      </c>
      <c r="V4" s="134" t="s">
        <v>194</v>
      </c>
      <c r="W4" s="134" t="s">
        <v>195</v>
      </c>
      <c r="X4" s="177" t="s">
        <v>264</v>
      </c>
    </row>
    <row r="5" spans="1:24" ht="19.5" customHeight="1">
      <c r="A5" s="67"/>
      <c r="B5" s="67"/>
      <c r="C5" s="31"/>
      <c r="D5" s="117"/>
      <c r="E5" s="33"/>
      <c r="F5" s="33"/>
      <c r="G5" s="33"/>
      <c r="H5" s="248" t="s">
        <v>196</v>
      </c>
      <c r="I5" s="248"/>
      <c r="J5" s="248" t="s">
        <v>197</v>
      </c>
      <c r="K5" s="248"/>
      <c r="L5" s="248"/>
      <c r="M5" s="248" t="s">
        <v>197</v>
      </c>
      <c r="N5" s="248"/>
      <c r="O5" s="248" t="s">
        <v>198</v>
      </c>
      <c r="P5" s="248"/>
      <c r="Q5" s="248"/>
      <c r="R5" s="248"/>
      <c r="S5" s="50" t="s">
        <v>83</v>
      </c>
      <c r="T5" s="50" t="s">
        <v>83</v>
      </c>
      <c r="U5" s="50" t="s">
        <v>83</v>
      </c>
      <c r="V5" s="50" t="s">
        <v>83</v>
      </c>
      <c r="W5" s="50" t="s">
        <v>83</v>
      </c>
      <c r="X5" s="50" t="s">
        <v>83</v>
      </c>
    </row>
    <row r="6" spans="1:24" ht="24.75" customHeight="1">
      <c r="A6" s="61" t="s">
        <v>32</v>
      </c>
      <c r="B6" s="62">
        <v>24</v>
      </c>
      <c r="C6" s="63" t="s">
        <v>33</v>
      </c>
      <c r="D6" s="106">
        <v>6</v>
      </c>
      <c r="E6" s="33">
        <v>3</v>
      </c>
      <c r="F6" s="33">
        <v>1</v>
      </c>
      <c r="G6" s="33">
        <v>2</v>
      </c>
      <c r="H6" s="248">
        <v>247</v>
      </c>
      <c r="I6" s="248"/>
      <c r="J6" s="275">
        <v>3991.2</v>
      </c>
      <c r="K6" s="275"/>
      <c r="L6" s="275"/>
      <c r="M6" s="275">
        <v>10.9</v>
      </c>
      <c r="N6" s="275"/>
      <c r="O6" s="276">
        <v>3569544</v>
      </c>
      <c r="P6" s="276"/>
      <c r="Q6" s="276"/>
      <c r="R6" s="276"/>
      <c r="S6" s="33">
        <v>6</v>
      </c>
      <c r="T6" s="33">
        <v>2</v>
      </c>
      <c r="U6" s="33">
        <v>2</v>
      </c>
      <c r="V6" s="33">
        <v>1</v>
      </c>
      <c r="W6" s="76">
        <v>1</v>
      </c>
      <c r="X6" s="33" t="s">
        <v>66</v>
      </c>
    </row>
    <row r="7" spans="1:24" ht="24.75" customHeight="1">
      <c r="A7" s="67"/>
      <c r="B7" s="62">
        <v>25</v>
      </c>
      <c r="C7" s="31"/>
      <c r="D7" s="106">
        <v>5</v>
      </c>
      <c r="E7" s="33">
        <v>2</v>
      </c>
      <c r="F7" s="33">
        <v>1</v>
      </c>
      <c r="G7" s="33">
        <v>2</v>
      </c>
      <c r="H7" s="248">
        <v>246</v>
      </c>
      <c r="I7" s="248"/>
      <c r="J7" s="277">
        <v>3697.8</v>
      </c>
      <c r="K7" s="277"/>
      <c r="L7" s="277"/>
      <c r="M7" s="277">
        <v>10.1</v>
      </c>
      <c r="N7" s="277"/>
      <c r="O7" s="278">
        <v>3307148</v>
      </c>
      <c r="P7" s="278"/>
      <c r="Q7" s="278"/>
      <c r="R7" s="278"/>
      <c r="S7" s="33">
        <v>6</v>
      </c>
      <c r="T7" s="33">
        <v>2</v>
      </c>
      <c r="U7" s="33">
        <v>2</v>
      </c>
      <c r="V7" s="33">
        <v>1</v>
      </c>
      <c r="W7" s="18">
        <v>1</v>
      </c>
      <c r="X7" s="33" t="s">
        <v>66</v>
      </c>
    </row>
    <row r="8" spans="1:24" ht="24.75" customHeight="1">
      <c r="A8" s="67"/>
      <c r="B8" s="62">
        <v>26</v>
      </c>
      <c r="C8" s="31"/>
      <c r="D8" s="106">
        <v>5</v>
      </c>
      <c r="E8" s="33">
        <v>2</v>
      </c>
      <c r="F8" s="33">
        <v>1</v>
      </c>
      <c r="G8" s="33">
        <v>2</v>
      </c>
      <c r="H8" s="248">
        <v>246</v>
      </c>
      <c r="I8" s="248"/>
      <c r="J8" s="277">
        <v>3364.2</v>
      </c>
      <c r="K8" s="277"/>
      <c r="L8" s="277"/>
      <c r="M8" s="277">
        <v>9.2</v>
      </c>
      <c r="N8" s="277"/>
      <c r="O8" s="278">
        <v>3092846</v>
      </c>
      <c r="P8" s="278"/>
      <c r="Q8" s="278"/>
      <c r="R8" s="278"/>
      <c r="S8" s="33">
        <v>6</v>
      </c>
      <c r="T8" s="33">
        <v>2</v>
      </c>
      <c r="U8" s="33">
        <v>2</v>
      </c>
      <c r="V8" s="33">
        <v>1</v>
      </c>
      <c r="W8" s="18">
        <v>1</v>
      </c>
      <c r="X8" s="33" t="s">
        <v>66</v>
      </c>
    </row>
    <row r="9" spans="1:24" ht="24.75" customHeight="1">
      <c r="A9" s="67"/>
      <c r="B9" s="19">
        <v>27</v>
      </c>
      <c r="C9" s="125"/>
      <c r="D9" s="106">
        <v>5</v>
      </c>
      <c r="E9" s="33">
        <v>2</v>
      </c>
      <c r="F9" s="33">
        <v>1</v>
      </c>
      <c r="G9" s="33">
        <v>2</v>
      </c>
      <c r="H9" s="248">
        <v>244</v>
      </c>
      <c r="I9" s="248"/>
      <c r="J9" s="277">
        <v>3222.7</v>
      </c>
      <c r="K9" s="277"/>
      <c r="L9" s="277"/>
      <c r="M9" s="277">
        <v>8.8</v>
      </c>
      <c r="N9" s="277"/>
      <c r="O9" s="278">
        <v>2962749</v>
      </c>
      <c r="P9" s="278"/>
      <c r="Q9" s="278"/>
      <c r="R9" s="278"/>
      <c r="S9" s="33">
        <v>6</v>
      </c>
      <c r="T9" s="33">
        <v>2</v>
      </c>
      <c r="U9" s="33">
        <v>2</v>
      </c>
      <c r="V9" s="33">
        <v>1</v>
      </c>
      <c r="W9" s="18">
        <v>1</v>
      </c>
      <c r="X9" s="33" t="s">
        <v>66</v>
      </c>
    </row>
    <row r="10" spans="1:24" ht="24.75" customHeight="1">
      <c r="A10" s="45"/>
      <c r="B10" s="62">
        <v>28</v>
      </c>
      <c r="C10" s="45"/>
      <c r="D10" s="101">
        <v>5</v>
      </c>
      <c r="E10" s="18">
        <v>2</v>
      </c>
      <c r="F10" s="18">
        <v>1</v>
      </c>
      <c r="G10" s="18">
        <v>2</v>
      </c>
      <c r="H10" s="18"/>
      <c r="I10" s="18">
        <v>243</v>
      </c>
      <c r="J10" s="275">
        <v>3082.4</v>
      </c>
      <c r="K10" s="275"/>
      <c r="L10" s="275"/>
      <c r="M10" s="248">
        <v>8.4</v>
      </c>
      <c r="N10" s="248"/>
      <c r="O10" s="276">
        <v>2833723</v>
      </c>
      <c r="P10" s="276"/>
      <c r="Q10" s="276"/>
      <c r="R10" s="276"/>
      <c r="S10" s="76">
        <v>6</v>
      </c>
      <c r="T10" s="76">
        <v>2</v>
      </c>
      <c r="U10" s="76">
        <v>2</v>
      </c>
      <c r="V10" s="76">
        <v>1</v>
      </c>
      <c r="W10" s="76">
        <v>1</v>
      </c>
      <c r="X10" s="33" t="s">
        <v>66</v>
      </c>
    </row>
    <row r="11" spans="1:24" ht="24.75" customHeight="1">
      <c r="A11" s="45"/>
      <c r="B11" s="19">
        <v>29</v>
      </c>
      <c r="C11" s="45"/>
      <c r="D11" s="106">
        <v>5</v>
      </c>
      <c r="E11" s="75">
        <v>2</v>
      </c>
      <c r="F11" s="75">
        <v>1</v>
      </c>
      <c r="G11" s="75">
        <v>2</v>
      </c>
      <c r="H11" s="75"/>
      <c r="I11" s="75">
        <v>244</v>
      </c>
      <c r="J11" s="275">
        <v>2842.3</v>
      </c>
      <c r="K11" s="275"/>
      <c r="L11" s="275"/>
      <c r="M11" s="248">
        <v>7.8</v>
      </c>
      <c r="N11" s="248"/>
      <c r="O11" s="276">
        <v>2612978</v>
      </c>
      <c r="P11" s="276"/>
      <c r="Q11" s="276"/>
      <c r="R11" s="276"/>
      <c r="S11" s="75">
        <v>6</v>
      </c>
      <c r="T11" s="75">
        <v>2</v>
      </c>
      <c r="U11" s="75">
        <v>2</v>
      </c>
      <c r="V11" s="75">
        <v>1</v>
      </c>
      <c r="W11" s="45">
        <v>1</v>
      </c>
      <c r="X11" s="33" t="s">
        <v>66</v>
      </c>
    </row>
    <row r="12" spans="1:24" ht="24.75" customHeight="1">
      <c r="A12" s="67"/>
      <c r="B12" s="62">
        <v>30</v>
      </c>
      <c r="C12" s="31"/>
      <c r="D12" s="98">
        <v>4</v>
      </c>
      <c r="E12" s="76">
        <v>1</v>
      </c>
      <c r="F12" s="76">
        <v>1</v>
      </c>
      <c r="G12" s="76">
        <v>2</v>
      </c>
      <c r="H12" s="76"/>
      <c r="I12" s="76">
        <v>242</v>
      </c>
      <c r="J12" s="275">
        <v>2635.3</v>
      </c>
      <c r="K12" s="275"/>
      <c r="L12" s="275"/>
      <c r="M12" s="248">
        <v>7.2</v>
      </c>
      <c r="N12" s="248"/>
      <c r="O12" s="276">
        <v>2422706</v>
      </c>
      <c r="P12" s="276"/>
      <c r="Q12" s="276"/>
      <c r="R12" s="276"/>
      <c r="S12" s="76">
        <v>5</v>
      </c>
      <c r="T12" s="76">
        <v>2</v>
      </c>
      <c r="U12" s="76">
        <v>2</v>
      </c>
      <c r="V12" s="76">
        <v>1</v>
      </c>
      <c r="W12" s="33" t="s">
        <v>66</v>
      </c>
      <c r="X12" s="33" t="s">
        <v>66</v>
      </c>
    </row>
    <row r="13" spans="1:24" ht="24.75" customHeight="1">
      <c r="A13" s="61" t="s">
        <v>34</v>
      </c>
      <c r="B13" s="62" t="s">
        <v>35</v>
      </c>
      <c r="C13" s="63" t="s">
        <v>33</v>
      </c>
      <c r="D13" s="39">
        <v>4</v>
      </c>
      <c r="E13" s="25">
        <v>1</v>
      </c>
      <c r="F13" s="25">
        <v>1</v>
      </c>
      <c r="G13" s="25">
        <v>2</v>
      </c>
      <c r="H13" s="273">
        <v>242</v>
      </c>
      <c r="I13" s="273"/>
      <c r="J13" s="274">
        <v>2601.2</v>
      </c>
      <c r="K13" s="274"/>
      <c r="L13" s="274"/>
      <c r="M13" s="274">
        <v>7.1</v>
      </c>
      <c r="N13" s="274"/>
      <c r="O13" s="244">
        <v>2410590</v>
      </c>
      <c r="P13" s="244"/>
      <c r="Q13" s="244"/>
      <c r="R13" s="244"/>
      <c r="S13" s="25">
        <v>5</v>
      </c>
      <c r="T13" s="25">
        <v>2</v>
      </c>
      <c r="U13" s="25">
        <v>2</v>
      </c>
      <c r="V13" s="25">
        <v>1</v>
      </c>
      <c r="W13" s="25" t="s">
        <v>66</v>
      </c>
      <c r="X13" s="20" t="s">
        <v>66</v>
      </c>
    </row>
    <row r="14" spans="1:24" ht="24.75" customHeight="1">
      <c r="A14" s="67"/>
      <c r="B14" s="62">
        <v>2</v>
      </c>
      <c r="C14" s="31"/>
      <c r="D14" s="39">
        <v>4</v>
      </c>
      <c r="E14" s="25">
        <v>1</v>
      </c>
      <c r="F14" s="25">
        <v>1</v>
      </c>
      <c r="G14" s="25">
        <v>2</v>
      </c>
      <c r="H14" s="273">
        <v>241</v>
      </c>
      <c r="I14" s="273"/>
      <c r="J14" s="274">
        <v>2391.1</v>
      </c>
      <c r="K14" s="274"/>
      <c r="L14" s="274"/>
      <c r="M14" s="274">
        <v>6.5</v>
      </c>
      <c r="N14" s="274"/>
      <c r="O14" s="244">
        <v>2238035</v>
      </c>
      <c r="P14" s="244"/>
      <c r="Q14" s="244"/>
      <c r="R14" s="244"/>
      <c r="S14" s="25">
        <v>5</v>
      </c>
      <c r="T14" s="25">
        <v>2</v>
      </c>
      <c r="U14" s="25">
        <v>2</v>
      </c>
      <c r="V14" s="25" t="s">
        <v>66</v>
      </c>
      <c r="W14" s="25" t="s">
        <v>66</v>
      </c>
      <c r="X14" s="20">
        <v>1</v>
      </c>
    </row>
    <row r="15" spans="1:24" ht="24.75" customHeight="1">
      <c r="A15" s="68"/>
      <c r="B15" s="104">
        <v>3</v>
      </c>
      <c r="C15" s="69"/>
      <c r="D15" s="108">
        <v>4</v>
      </c>
      <c r="E15" s="109">
        <v>1</v>
      </c>
      <c r="F15" s="109">
        <v>1</v>
      </c>
      <c r="G15" s="109">
        <v>2</v>
      </c>
      <c r="H15" s="271">
        <v>245</v>
      </c>
      <c r="I15" s="271"/>
      <c r="J15" s="272">
        <v>2303.5</v>
      </c>
      <c r="K15" s="272"/>
      <c r="L15" s="272"/>
      <c r="M15" s="272">
        <v>6.3</v>
      </c>
      <c r="N15" s="272"/>
      <c r="O15" s="242">
        <v>2156059</v>
      </c>
      <c r="P15" s="242"/>
      <c r="Q15" s="242"/>
      <c r="R15" s="242"/>
      <c r="S15" s="109">
        <v>5</v>
      </c>
      <c r="T15" s="109">
        <v>2</v>
      </c>
      <c r="U15" s="109">
        <v>1</v>
      </c>
      <c r="V15" s="109" t="s">
        <v>66</v>
      </c>
      <c r="W15" s="109" t="s">
        <v>66</v>
      </c>
      <c r="X15" s="59">
        <v>2</v>
      </c>
    </row>
    <row r="16" ht="13.5">
      <c r="A16" s="135" t="s">
        <v>199</v>
      </c>
    </row>
  </sheetData>
  <sheetProtection selectLockedCells="1" selectUnlockedCells="1"/>
  <mergeCells count="51">
    <mergeCell ref="S3:X3"/>
    <mergeCell ref="S1:V1"/>
    <mergeCell ref="T2:X2"/>
    <mergeCell ref="A3:C4"/>
    <mergeCell ref="D3:G3"/>
    <mergeCell ref="H3:N3"/>
    <mergeCell ref="O3:R4"/>
    <mergeCell ref="H4:I4"/>
    <mergeCell ref="J4:L4"/>
    <mergeCell ref="M4:N4"/>
    <mergeCell ref="H5:I5"/>
    <mergeCell ref="J5:L5"/>
    <mergeCell ref="M5:N5"/>
    <mergeCell ref="O5:R5"/>
    <mergeCell ref="H6:I6"/>
    <mergeCell ref="J6:L6"/>
    <mergeCell ref="M6:N6"/>
    <mergeCell ref="O6:R6"/>
    <mergeCell ref="H7:I7"/>
    <mergeCell ref="J7:L7"/>
    <mergeCell ref="M7:N7"/>
    <mergeCell ref="O7:R7"/>
    <mergeCell ref="H8:I8"/>
    <mergeCell ref="J8:L8"/>
    <mergeCell ref="M8:N8"/>
    <mergeCell ref="O8:R8"/>
    <mergeCell ref="H9:I9"/>
    <mergeCell ref="J9:L9"/>
    <mergeCell ref="M9:N9"/>
    <mergeCell ref="O9:R9"/>
    <mergeCell ref="J10:L10"/>
    <mergeCell ref="M10:N10"/>
    <mergeCell ref="O10:R10"/>
    <mergeCell ref="M14:N14"/>
    <mergeCell ref="O14:R14"/>
    <mergeCell ref="J11:L11"/>
    <mergeCell ref="M11:N11"/>
    <mergeCell ref="O11:R11"/>
    <mergeCell ref="J12:L12"/>
    <mergeCell ref="M12:N12"/>
    <mergeCell ref="O12:R12"/>
    <mergeCell ref="H15:I15"/>
    <mergeCell ref="J15:L15"/>
    <mergeCell ref="M15:N15"/>
    <mergeCell ref="O15:R15"/>
    <mergeCell ref="H13:I13"/>
    <mergeCell ref="J13:L13"/>
    <mergeCell ref="M13:N13"/>
    <mergeCell ref="O13:R13"/>
    <mergeCell ref="H14:I14"/>
    <mergeCell ref="J14:L14"/>
  </mergeCells>
  <printOptions horizontalCentered="1"/>
  <pageMargins left="0.5902777777777778" right="0.39375" top="0.9840277777777777" bottom="0.9840277777777777" header="0.5118055555555555" footer="0.5118055555555555"/>
  <pageSetup horizontalDpi="300" verticalDpi="300" orientation="portrait" paperSize="9" r:id="rId1"/>
  <colBreaks count="1" manualBreakCount="1">
    <brk id="2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J10" sqref="J10"/>
    </sheetView>
  </sheetViews>
  <sheetFormatPr defaultColWidth="9.00390625" defaultRowHeight="13.5"/>
  <cols>
    <col min="1" max="3" width="5.125" style="162" customWidth="1"/>
    <col min="4" max="8" width="12.375" style="162" customWidth="1"/>
    <col min="9" max="16384" width="9.00390625" style="162" customWidth="1"/>
  </cols>
  <sheetData>
    <row r="1" spans="1:9" ht="17.25">
      <c r="A1" s="161" t="s">
        <v>200</v>
      </c>
      <c r="B1" s="14"/>
      <c r="C1" s="15"/>
      <c r="D1" s="16"/>
      <c r="E1" s="16"/>
      <c r="F1" s="16"/>
      <c r="G1" s="16"/>
      <c r="H1" s="16"/>
      <c r="I1" s="45"/>
    </row>
    <row r="2" spans="1:9" ht="13.5" customHeight="1">
      <c r="A2" s="110"/>
      <c r="B2" s="14"/>
      <c r="C2" s="15"/>
      <c r="D2" s="16"/>
      <c r="E2" s="16"/>
      <c r="F2" s="16"/>
      <c r="G2" s="16"/>
      <c r="H2" s="33" t="s">
        <v>47</v>
      </c>
      <c r="I2" s="18"/>
    </row>
    <row r="3" spans="1:9" ht="25.5" customHeight="1">
      <c r="A3" s="238" t="s">
        <v>38</v>
      </c>
      <c r="B3" s="238"/>
      <c r="C3" s="238"/>
      <c r="D3" s="252" t="s">
        <v>201</v>
      </c>
      <c r="E3" s="252"/>
      <c r="F3" s="252"/>
      <c r="G3" s="252"/>
      <c r="H3" s="252"/>
      <c r="I3" s="163"/>
    </row>
    <row r="4" spans="1:9" ht="25.5" customHeight="1">
      <c r="A4" s="238"/>
      <c r="B4" s="238"/>
      <c r="C4" s="238"/>
      <c r="D4" s="164" t="s">
        <v>186</v>
      </c>
      <c r="E4" s="127" t="s">
        <v>202</v>
      </c>
      <c r="F4" s="127" t="s">
        <v>203</v>
      </c>
      <c r="G4" s="127" t="s">
        <v>204</v>
      </c>
      <c r="H4" s="129" t="s">
        <v>205</v>
      </c>
      <c r="I4" s="163"/>
    </row>
    <row r="5" spans="1:9" ht="17.25" customHeight="1">
      <c r="A5" s="124"/>
      <c r="B5" s="124"/>
      <c r="C5" s="31"/>
      <c r="D5" s="137" t="s">
        <v>128</v>
      </c>
      <c r="E5" s="139" t="s">
        <v>128</v>
      </c>
      <c r="F5" s="139" t="s">
        <v>128</v>
      </c>
      <c r="G5" s="139" t="s">
        <v>128</v>
      </c>
      <c r="H5" s="139" t="s">
        <v>128</v>
      </c>
      <c r="I5" s="163"/>
    </row>
    <row r="6" spans="1:9" ht="21.75" customHeight="1">
      <c r="A6" s="61" t="s">
        <v>260</v>
      </c>
      <c r="B6" s="19">
        <v>24</v>
      </c>
      <c r="C6" s="165" t="s">
        <v>261</v>
      </c>
      <c r="D6" s="166">
        <v>972</v>
      </c>
      <c r="E6" s="107">
        <v>2.7</v>
      </c>
      <c r="F6" s="168">
        <v>957</v>
      </c>
      <c r="G6" s="168">
        <v>15</v>
      </c>
      <c r="H6" s="20" t="s">
        <v>66</v>
      </c>
      <c r="I6" s="163"/>
    </row>
    <row r="7" spans="1:9" ht="21.75" customHeight="1">
      <c r="A7" s="61"/>
      <c r="B7" s="19">
        <v>25</v>
      </c>
      <c r="C7" s="165"/>
      <c r="D7" s="166">
        <v>985</v>
      </c>
      <c r="E7" s="107">
        <v>2.7</v>
      </c>
      <c r="F7" s="168">
        <v>968</v>
      </c>
      <c r="G7" s="168">
        <v>17</v>
      </c>
      <c r="H7" s="20" t="s">
        <v>66</v>
      </c>
      <c r="I7" s="163"/>
    </row>
    <row r="8" spans="1:9" ht="21.75" customHeight="1">
      <c r="A8" s="61"/>
      <c r="B8" s="19">
        <v>26</v>
      </c>
      <c r="C8" s="165"/>
      <c r="D8" s="166">
        <v>955</v>
      </c>
      <c r="E8" s="107">
        <v>2.6</v>
      </c>
      <c r="F8" s="168">
        <v>941</v>
      </c>
      <c r="G8" s="168">
        <v>14</v>
      </c>
      <c r="H8" s="20" t="s">
        <v>66</v>
      </c>
      <c r="I8" s="163"/>
    </row>
    <row r="9" spans="1:9" ht="21.75" customHeight="1">
      <c r="A9" s="61"/>
      <c r="B9" s="19">
        <v>27</v>
      </c>
      <c r="C9" s="165"/>
      <c r="D9" s="166">
        <v>936</v>
      </c>
      <c r="E9" s="107">
        <v>2.6</v>
      </c>
      <c r="F9" s="168">
        <v>920</v>
      </c>
      <c r="G9" s="168">
        <v>16</v>
      </c>
      <c r="H9" s="20" t="s">
        <v>66</v>
      </c>
      <c r="I9" s="163"/>
    </row>
    <row r="10" spans="1:9" ht="21.75" customHeight="1">
      <c r="A10" s="61"/>
      <c r="B10" s="19">
        <v>28</v>
      </c>
      <c r="C10" s="165"/>
      <c r="D10" s="166">
        <v>1022</v>
      </c>
      <c r="E10" s="107">
        <v>2.8</v>
      </c>
      <c r="F10" s="168">
        <v>1008</v>
      </c>
      <c r="G10" s="168">
        <v>14</v>
      </c>
      <c r="H10" s="20" t="s">
        <v>66</v>
      </c>
      <c r="I10" s="163"/>
    </row>
    <row r="11" spans="1:9" ht="21.75" customHeight="1">
      <c r="A11" s="61"/>
      <c r="B11" s="19">
        <v>29</v>
      </c>
      <c r="C11" s="165"/>
      <c r="D11" s="166">
        <v>1012</v>
      </c>
      <c r="E11" s="107">
        <v>2.8</v>
      </c>
      <c r="F11" s="168">
        <v>1001</v>
      </c>
      <c r="G11" s="168">
        <v>11</v>
      </c>
      <c r="H11" s="20" t="s">
        <v>66</v>
      </c>
      <c r="I11" s="163"/>
    </row>
    <row r="12" spans="1:9" ht="21.75" customHeight="1">
      <c r="A12" s="61"/>
      <c r="B12" s="19">
        <v>30</v>
      </c>
      <c r="C12" s="165"/>
      <c r="D12" s="166">
        <v>979</v>
      </c>
      <c r="E12" s="107">
        <v>2.7</v>
      </c>
      <c r="F12" s="168">
        <v>968</v>
      </c>
      <c r="G12" s="168">
        <v>11</v>
      </c>
      <c r="H12" s="20" t="s">
        <v>66</v>
      </c>
      <c r="I12" s="163"/>
    </row>
    <row r="13" spans="1:9" ht="21.75" customHeight="1">
      <c r="A13" s="61" t="s">
        <v>34</v>
      </c>
      <c r="B13" s="19" t="s">
        <v>35</v>
      </c>
      <c r="C13" s="165" t="s">
        <v>33</v>
      </c>
      <c r="D13" s="166">
        <v>1048</v>
      </c>
      <c r="E13" s="107">
        <v>2.9</v>
      </c>
      <c r="F13" s="168">
        <v>1038</v>
      </c>
      <c r="G13" s="168">
        <v>10</v>
      </c>
      <c r="H13" s="20" t="s">
        <v>66</v>
      </c>
      <c r="I13" s="163"/>
    </row>
    <row r="14" spans="1:9" ht="21.75" customHeight="1">
      <c r="A14" s="124"/>
      <c r="B14" s="19">
        <v>2</v>
      </c>
      <c r="C14" s="125"/>
      <c r="D14" s="166">
        <v>971</v>
      </c>
      <c r="E14" s="107">
        <v>2.7</v>
      </c>
      <c r="F14" s="168">
        <v>961</v>
      </c>
      <c r="G14" s="168">
        <v>10</v>
      </c>
      <c r="H14" s="20" t="s">
        <v>66</v>
      </c>
      <c r="I14" s="163"/>
    </row>
    <row r="15" spans="1:9" ht="21.75" customHeight="1">
      <c r="A15" s="55"/>
      <c r="B15" s="56">
        <v>3</v>
      </c>
      <c r="C15" s="57"/>
      <c r="D15" s="167">
        <v>1113</v>
      </c>
      <c r="E15" s="111">
        <v>3</v>
      </c>
      <c r="F15" s="169">
        <v>1109</v>
      </c>
      <c r="G15" s="169">
        <v>4</v>
      </c>
      <c r="H15" s="59" t="s">
        <v>66</v>
      </c>
      <c r="I15" s="163"/>
    </row>
    <row r="16" spans="1:9" ht="13.5">
      <c r="A16" s="135" t="s">
        <v>268</v>
      </c>
      <c r="B16" s="16"/>
      <c r="C16" s="16"/>
      <c r="D16" s="16"/>
      <c r="E16" s="16"/>
      <c r="F16" s="16"/>
      <c r="G16" s="16"/>
      <c r="H16" s="16"/>
      <c r="I16" s="163"/>
    </row>
  </sheetData>
  <sheetProtection selectLockedCells="1" selectUnlockedCells="1"/>
  <mergeCells count="2">
    <mergeCell ref="A3:C4"/>
    <mergeCell ref="D3:H3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PageLayoutView="0" workbookViewId="0" topLeftCell="A1">
      <selection activeCell="J14" sqref="J14"/>
    </sheetView>
  </sheetViews>
  <sheetFormatPr defaultColWidth="9.00390625" defaultRowHeight="13.5"/>
  <cols>
    <col min="1" max="1" width="11.375" style="35" customWidth="1"/>
    <col min="2" max="2" width="32.25390625" style="35" customWidth="1"/>
    <col min="3" max="4" width="20.75390625" style="35" customWidth="1"/>
    <col min="5" max="16384" width="9.00390625" style="35" customWidth="1"/>
  </cols>
  <sheetData>
    <row r="1" spans="1:4" ht="17.25">
      <c r="A1" s="170" t="s">
        <v>206</v>
      </c>
      <c r="B1" s="45"/>
      <c r="C1" s="45"/>
      <c r="D1" s="45"/>
    </row>
    <row r="2" spans="1:4" ht="13.5">
      <c r="A2" s="45"/>
      <c r="B2" s="45"/>
      <c r="C2" s="45"/>
      <c r="D2" s="171" t="s">
        <v>262</v>
      </c>
    </row>
    <row r="3" spans="1:4" ht="66" customHeight="1">
      <c r="A3" s="144" t="s">
        <v>207</v>
      </c>
      <c r="B3" s="172" t="s">
        <v>208</v>
      </c>
      <c r="C3" s="172" t="s">
        <v>209</v>
      </c>
      <c r="D3" s="144" t="s">
        <v>210</v>
      </c>
    </row>
    <row r="4" spans="1:4" ht="31.5" customHeight="1">
      <c r="A4" s="288" t="s">
        <v>211</v>
      </c>
      <c r="B4" s="173" t="s">
        <v>212</v>
      </c>
      <c r="C4" s="118">
        <v>237910</v>
      </c>
      <c r="D4" s="289">
        <f>SUM(C4:C13)</f>
        <v>711500</v>
      </c>
    </row>
    <row r="5" spans="1:4" ht="31.5" customHeight="1">
      <c r="A5" s="288"/>
      <c r="B5" s="174" t="s">
        <v>213</v>
      </c>
      <c r="C5" s="119">
        <v>222600</v>
      </c>
      <c r="D5" s="289"/>
    </row>
    <row r="6" spans="1:4" ht="31.5" customHeight="1">
      <c r="A6" s="288"/>
      <c r="B6" s="174" t="s">
        <v>214</v>
      </c>
      <c r="C6" s="119">
        <v>71350</v>
      </c>
      <c r="D6" s="289"/>
    </row>
    <row r="7" spans="1:4" ht="31.5" customHeight="1">
      <c r="A7" s="288"/>
      <c r="B7" s="174" t="s">
        <v>215</v>
      </c>
      <c r="C7" s="119">
        <v>8210</v>
      </c>
      <c r="D7" s="289"/>
    </row>
    <row r="8" spans="1:4" ht="31.5" customHeight="1">
      <c r="A8" s="288"/>
      <c r="B8" s="174" t="s">
        <v>216</v>
      </c>
      <c r="C8" s="119">
        <v>2230</v>
      </c>
      <c r="D8" s="289"/>
    </row>
    <row r="9" spans="1:4" ht="31.5" customHeight="1">
      <c r="A9" s="288"/>
      <c r="B9" s="174" t="s">
        <v>217</v>
      </c>
      <c r="C9" s="119">
        <v>3190</v>
      </c>
      <c r="D9" s="289"/>
    </row>
    <row r="10" spans="1:4" ht="31.5" customHeight="1">
      <c r="A10" s="288"/>
      <c r="B10" s="174" t="s">
        <v>218</v>
      </c>
      <c r="C10" s="119">
        <v>16120</v>
      </c>
      <c r="D10" s="289"/>
    </row>
    <row r="11" spans="1:4" ht="31.5" customHeight="1">
      <c r="A11" s="288"/>
      <c r="B11" s="174" t="s">
        <v>219</v>
      </c>
      <c r="C11" s="119">
        <v>57130</v>
      </c>
      <c r="D11" s="289"/>
    </row>
    <row r="12" spans="1:4" ht="31.5" customHeight="1">
      <c r="A12" s="288"/>
      <c r="B12" s="174" t="s">
        <v>220</v>
      </c>
      <c r="C12" s="119">
        <v>75780</v>
      </c>
      <c r="D12" s="289"/>
    </row>
    <row r="13" spans="1:4" ht="31.5" customHeight="1">
      <c r="A13" s="288"/>
      <c r="B13" s="175" t="s">
        <v>221</v>
      </c>
      <c r="C13" s="120">
        <v>16980</v>
      </c>
      <c r="D13" s="289"/>
    </row>
    <row r="14" spans="1:4" ht="31.5" customHeight="1">
      <c r="A14" s="288" t="s">
        <v>222</v>
      </c>
      <c r="B14" s="173" t="s">
        <v>223</v>
      </c>
      <c r="C14" s="118">
        <v>264210</v>
      </c>
      <c r="D14" s="289">
        <f>SUM(C14:C19)</f>
        <v>908060</v>
      </c>
    </row>
    <row r="15" spans="1:4" ht="31.5" customHeight="1">
      <c r="A15" s="288"/>
      <c r="B15" s="174" t="s">
        <v>224</v>
      </c>
      <c r="C15" s="119">
        <v>121970</v>
      </c>
      <c r="D15" s="289"/>
    </row>
    <row r="16" spans="1:4" ht="31.5" customHeight="1">
      <c r="A16" s="288"/>
      <c r="B16" s="174" t="s">
        <v>225</v>
      </c>
      <c r="C16" s="119">
        <v>128630</v>
      </c>
      <c r="D16" s="289"/>
    </row>
    <row r="17" spans="1:4" ht="31.5" customHeight="1">
      <c r="A17" s="288"/>
      <c r="B17" s="174" t="s">
        <v>226</v>
      </c>
      <c r="C17" s="119">
        <v>14670</v>
      </c>
      <c r="D17" s="289"/>
    </row>
    <row r="18" spans="1:4" ht="31.5" customHeight="1">
      <c r="A18" s="288"/>
      <c r="B18" s="174" t="s">
        <v>227</v>
      </c>
      <c r="C18" s="119">
        <v>7600</v>
      </c>
      <c r="D18" s="289"/>
    </row>
    <row r="19" spans="1:4" ht="31.5" customHeight="1">
      <c r="A19" s="288"/>
      <c r="B19" s="176" t="s">
        <v>228</v>
      </c>
      <c r="C19" s="120">
        <v>370980</v>
      </c>
      <c r="D19" s="289"/>
    </row>
    <row r="20" spans="1:4" ht="31.5" customHeight="1">
      <c r="A20" s="288" t="s">
        <v>229</v>
      </c>
      <c r="B20" s="173" t="s">
        <v>230</v>
      </c>
      <c r="C20" s="118">
        <v>61070</v>
      </c>
      <c r="D20" s="289">
        <f>SUM(C20:C23)</f>
        <v>176770</v>
      </c>
    </row>
    <row r="21" spans="1:4" ht="31.5" customHeight="1">
      <c r="A21" s="288"/>
      <c r="B21" s="174" t="s">
        <v>231</v>
      </c>
      <c r="C21" s="119">
        <v>105660</v>
      </c>
      <c r="D21" s="289"/>
    </row>
    <row r="22" spans="1:4" ht="31.5" customHeight="1">
      <c r="A22" s="288"/>
      <c r="B22" s="174" t="s">
        <v>232</v>
      </c>
      <c r="C22" s="119">
        <v>9930</v>
      </c>
      <c r="D22" s="289"/>
    </row>
    <row r="23" spans="1:4" ht="31.5" customHeight="1">
      <c r="A23" s="288"/>
      <c r="B23" s="176" t="s">
        <v>233</v>
      </c>
      <c r="C23" s="120">
        <v>110</v>
      </c>
      <c r="D23" s="289"/>
    </row>
    <row r="24" spans="1:4" ht="31.5" customHeight="1">
      <c r="A24" s="287" t="s">
        <v>234</v>
      </c>
      <c r="B24" s="287"/>
      <c r="C24" s="287"/>
      <c r="D24" s="121">
        <f>SUM(D4:D20)</f>
        <v>1796330</v>
      </c>
    </row>
    <row r="25" ht="13.5">
      <c r="A25" s="35" t="s">
        <v>235</v>
      </c>
    </row>
  </sheetData>
  <sheetProtection selectLockedCells="1" selectUnlockedCells="1"/>
  <mergeCells count="7">
    <mergeCell ref="A24:C24"/>
    <mergeCell ref="A4:A13"/>
    <mergeCell ref="D4:D13"/>
    <mergeCell ref="A14:A19"/>
    <mergeCell ref="D14:D19"/>
    <mergeCell ref="A20:A23"/>
    <mergeCell ref="D20:D23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D4:D2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S7" sqref="S7"/>
    </sheetView>
  </sheetViews>
  <sheetFormatPr defaultColWidth="9.00390625" defaultRowHeight="13.5"/>
  <cols>
    <col min="1" max="1" width="5.125" style="14" customWidth="1"/>
    <col min="2" max="2" width="3.125" style="14" customWidth="1"/>
    <col min="3" max="3" width="3.125" style="15" customWidth="1"/>
    <col min="4" max="12" width="8.625" style="16" customWidth="1"/>
    <col min="13" max="14" width="2.00390625" style="16" customWidth="1"/>
    <col min="15" max="25" width="2.25390625" style="16" customWidth="1"/>
    <col min="26" max="16384" width="9.00390625" style="16" customWidth="1"/>
  </cols>
  <sheetData>
    <row r="1" spans="1:12" ht="17.25">
      <c r="A1" s="161" t="s">
        <v>236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110"/>
      <c r="B2" s="45"/>
      <c r="C2" s="45"/>
      <c r="D2" s="45"/>
      <c r="E2" s="45"/>
      <c r="F2" s="45"/>
      <c r="G2" s="45"/>
      <c r="H2" s="45"/>
      <c r="I2" s="45"/>
      <c r="J2" s="248" t="s">
        <v>47</v>
      </c>
      <c r="K2" s="248"/>
      <c r="L2" s="248"/>
    </row>
    <row r="3" spans="1:12" ht="39.75" customHeight="1">
      <c r="A3" s="238" t="s">
        <v>48</v>
      </c>
      <c r="B3" s="238"/>
      <c r="C3" s="238"/>
      <c r="D3" s="122" t="s">
        <v>77</v>
      </c>
      <c r="E3" s="122" t="s">
        <v>237</v>
      </c>
      <c r="F3" s="122" t="s">
        <v>238</v>
      </c>
      <c r="G3" s="122" t="s">
        <v>239</v>
      </c>
      <c r="H3" s="122" t="s">
        <v>240</v>
      </c>
      <c r="I3" s="122" t="s">
        <v>241</v>
      </c>
      <c r="J3" s="122" t="s">
        <v>242</v>
      </c>
      <c r="K3" s="122" t="s">
        <v>243</v>
      </c>
      <c r="L3" s="136" t="s">
        <v>244</v>
      </c>
    </row>
    <row r="4" spans="1:12" ht="27.75" customHeight="1">
      <c r="A4" s="124" t="s">
        <v>32</v>
      </c>
      <c r="B4" s="19">
        <v>24</v>
      </c>
      <c r="C4" s="125" t="s">
        <v>33</v>
      </c>
      <c r="D4" s="117">
        <f aca="true" t="shared" si="0" ref="D4:D9">SUM(E4:O4)</f>
        <v>62</v>
      </c>
      <c r="E4" s="33">
        <v>44</v>
      </c>
      <c r="F4" s="33">
        <v>5</v>
      </c>
      <c r="G4" s="33">
        <v>1</v>
      </c>
      <c r="H4" s="33">
        <v>4</v>
      </c>
      <c r="I4" s="33" t="s">
        <v>66</v>
      </c>
      <c r="J4" s="33" t="s">
        <v>66</v>
      </c>
      <c r="K4" s="33">
        <v>8</v>
      </c>
      <c r="L4" s="33" t="s">
        <v>66</v>
      </c>
    </row>
    <row r="5" spans="1:12" ht="27.75" customHeight="1">
      <c r="A5" s="124"/>
      <c r="B5" s="19">
        <v>25</v>
      </c>
      <c r="C5" s="125"/>
      <c r="D5" s="106">
        <f t="shared" si="0"/>
        <v>55</v>
      </c>
      <c r="E5" s="33">
        <v>30</v>
      </c>
      <c r="F5" s="33">
        <v>9</v>
      </c>
      <c r="G5" s="33">
        <v>2</v>
      </c>
      <c r="H5" s="33">
        <v>3</v>
      </c>
      <c r="I5" s="33" t="s">
        <v>66</v>
      </c>
      <c r="J5" s="33">
        <v>2</v>
      </c>
      <c r="K5" s="33">
        <v>9</v>
      </c>
      <c r="L5" s="33" t="s">
        <v>66</v>
      </c>
    </row>
    <row r="6" spans="1:12" ht="27.75" customHeight="1">
      <c r="A6" s="124"/>
      <c r="B6" s="19">
        <v>26</v>
      </c>
      <c r="C6" s="125"/>
      <c r="D6" s="106">
        <f t="shared" si="0"/>
        <v>65</v>
      </c>
      <c r="E6" s="33">
        <v>26</v>
      </c>
      <c r="F6" s="33">
        <v>18</v>
      </c>
      <c r="G6" s="33">
        <v>5</v>
      </c>
      <c r="H6" s="33">
        <v>9</v>
      </c>
      <c r="I6" s="33" t="s">
        <v>66</v>
      </c>
      <c r="J6" s="33">
        <v>2</v>
      </c>
      <c r="K6" s="33">
        <v>5</v>
      </c>
      <c r="L6" s="33" t="s">
        <v>66</v>
      </c>
    </row>
    <row r="7" spans="1:12" ht="27.75" customHeight="1">
      <c r="A7" s="124"/>
      <c r="B7" s="19">
        <v>27</v>
      </c>
      <c r="C7" s="125"/>
      <c r="D7" s="106">
        <f t="shared" si="0"/>
        <v>68</v>
      </c>
      <c r="E7" s="33">
        <v>23</v>
      </c>
      <c r="F7" s="33">
        <v>14</v>
      </c>
      <c r="G7" s="33">
        <v>4</v>
      </c>
      <c r="H7" s="33">
        <v>9</v>
      </c>
      <c r="I7" s="33">
        <v>1</v>
      </c>
      <c r="J7" s="33">
        <v>7</v>
      </c>
      <c r="K7" s="33">
        <v>10</v>
      </c>
      <c r="L7" s="33" t="s">
        <v>66</v>
      </c>
    </row>
    <row r="8" spans="1:12" ht="27.75" customHeight="1">
      <c r="A8" s="124"/>
      <c r="B8" s="19">
        <v>28</v>
      </c>
      <c r="C8" s="125"/>
      <c r="D8" s="106">
        <f t="shared" si="0"/>
        <v>63</v>
      </c>
      <c r="E8" s="33">
        <v>21</v>
      </c>
      <c r="F8" s="33">
        <v>15</v>
      </c>
      <c r="G8" s="33">
        <v>2</v>
      </c>
      <c r="H8" s="33">
        <v>12</v>
      </c>
      <c r="I8" s="33">
        <v>1</v>
      </c>
      <c r="J8" s="33">
        <v>3</v>
      </c>
      <c r="K8" s="33">
        <v>7</v>
      </c>
      <c r="L8" s="33">
        <v>2</v>
      </c>
    </row>
    <row r="9" spans="1:12" ht="27.75" customHeight="1">
      <c r="A9" s="124"/>
      <c r="B9" s="19">
        <v>29</v>
      </c>
      <c r="C9" s="125"/>
      <c r="D9" s="106">
        <f t="shared" si="0"/>
        <v>68</v>
      </c>
      <c r="E9" s="33">
        <v>23</v>
      </c>
      <c r="F9" s="33">
        <v>11</v>
      </c>
      <c r="G9" s="33">
        <v>3</v>
      </c>
      <c r="H9" s="33">
        <v>10</v>
      </c>
      <c r="I9" s="33">
        <v>3</v>
      </c>
      <c r="J9" s="33">
        <v>1</v>
      </c>
      <c r="K9" s="33">
        <v>17</v>
      </c>
      <c r="L9" s="33" t="s">
        <v>66</v>
      </c>
    </row>
    <row r="10" spans="1:12" ht="27.75" customHeight="1">
      <c r="A10" s="124"/>
      <c r="B10" s="19">
        <v>30</v>
      </c>
      <c r="C10" s="125"/>
      <c r="D10" s="106">
        <f>SUM(E10:L10)</f>
        <v>96</v>
      </c>
      <c r="E10" s="33">
        <v>32</v>
      </c>
      <c r="F10" s="33">
        <v>14</v>
      </c>
      <c r="G10" s="33">
        <v>13</v>
      </c>
      <c r="H10" s="33">
        <v>8</v>
      </c>
      <c r="I10" s="33" t="s">
        <v>66</v>
      </c>
      <c r="J10" s="33">
        <v>3</v>
      </c>
      <c r="K10" s="33">
        <v>25</v>
      </c>
      <c r="L10" s="33">
        <v>1</v>
      </c>
    </row>
    <row r="11" spans="1:12" ht="27.75" customHeight="1">
      <c r="A11" s="124" t="s">
        <v>34</v>
      </c>
      <c r="B11" s="19" t="s">
        <v>35</v>
      </c>
      <c r="C11" s="125" t="s">
        <v>33</v>
      </c>
      <c r="D11" s="106">
        <v>80</v>
      </c>
      <c r="E11" s="33">
        <v>34</v>
      </c>
      <c r="F11" s="33">
        <v>10</v>
      </c>
      <c r="G11" s="33">
        <v>8</v>
      </c>
      <c r="H11" s="33">
        <v>6</v>
      </c>
      <c r="I11" s="33">
        <v>1</v>
      </c>
      <c r="J11" s="33">
        <v>3</v>
      </c>
      <c r="K11" s="33">
        <v>16</v>
      </c>
      <c r="L11" s="33">
        <v>2</v>
      </c>
    </row>
    <row r="12" spans="1:12" ht="27.75" customHeight="1">
      <c r="A12" s="124"/>
      <c r="B12" s="19">
        <v>2</v>
      </c>
      <c r="C12" s="125"/>
      <c r="D12" s="106">
        <v>66</v>
      </c>
      <c r="E12" s="33">
        <v>31</v>
      </c>
      <c r="F12" s="33">
        <v>5</v>
      </c>
      <c r="G12" s="33">
        <v>5</v>
      </c>
      <c r="H12" s="33">
        <v>8</v>
      </c>
      <c r="I12" s="33">
        <v>0</v>
      </c>
      <c r="J12" s="33">
        <v>4</v>
      </c>
      <c r="K12" s="33">
        <v>11</v>
      </c>
      <c r="L12" s="33">
        <v>2</v>
      </c>
    </row>
    <row r="13" spans="1:12" ht="27.75" customHeight="1">
      <c r="A13" s="55"/>
      <c r="B13" s="56">
        <v>3</v>
      </c>
      <c r="C13" s="57"/>
      <c r="D13" s="112">
        <v>52</v>
      </c>
      <c r="E13" s="81">
        <v>13</v>
      </c>
      <c r="F13" s="81">
        <v>11</v>
      </c>
      <c r="G13" s="81">
        <v>2</v>
      </c>
      <c r="H13" s="81">
        <v>8</v>
      </c>
      <c r="I13" s="81">
        <v>1</v>
      </c>
      <c r="J13" s="81">
        <v>7</v>
      </c>
      <c r="K13" s="81">
        <v>7</v>
      </c>
      <c r="L13" s="81">
        <v>3</v>
      </c>
    </row>
    <row r="14" spans="1:12" ht="13.5">
      <c r="A14" s="135" t="s">
        <v>235</v>
      </c>
      <c r="D14" s="18"/>
      <c r="E14" s="18"/>
      <c r="F14" s="75"/>
      <c r="G14" s="75"/>
      <c r="H14" s="75"/>
      <c r="I14" s="75"/>
      <c r="J14" s="75"/>
      <c r="K14" s="75"/>
      <c r="L14" s="75"/>
    </row>
  </sheetData>
  <sheetProtection selectLockedCells="1" selectUnlockedCells="1"/>
  <mergeCells count="2">
    <mergeCell ref="J2:L2"/>
    <mergeCell ref="A3:C3"/>
  </mergeCells>
  <printOptions horizontalCentered="1"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"/>
  <sheetViews>
    <sheetView showGridLines="0" zoomScalePageLayoutView="0" workbookViewId="0" topLeftCell="A1">
      <selection activeCell="E6" sqref="E6"/>
    </sheetView>
  </sheetViews>
  <sheetFormatPr defaultColWidth="9.00390625" defaultRowHeight="13.5"/>
  <cols>
    <col min="1" max="1" width="5.75390625" style="14" customWidth="1"/>
    <col min="2" max="2" width="4.625" style="14" customWidth="1"/>
    <col min="3" max="3" width="5.125" style="15" customWidth="1"/>
    <col min="4" max="9" width="11.625" style="16" customWidth="1"/>
    <col min="10" max="10" width="2.625" style="16" customWidth="1"/>
    <col min="11" max="16384" width="9.00390625" style="16" customWidth="1"/>
  </cols>
  <sheetData>
    <row r="1" spans="1:256" ht="17.25">
      <c r="A1" s="161" t="s">
        <v>25</v>
      </c>
      <c r="E1" s="18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3.5">
      <c r="A2" s="45"/>
      <c r="B2" s="45"/>
      <c r="C2" s="45"/>
      <c r="D2" s="45"/>
      <c r="E2" s="45"/>
      <c r="F2" s="45"/>
      <c r="G2" s="45"/>
      <c r="H2" s="45"/>
      <c r="I2" s="75" t="s">
        <v>265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30" customHeight="1">
      <c r="A3" s="238" t="s">
        <v>26</v>
      </c>
      <c r="B3" s="238"/>
      <c r="C3" s="238"/>
      <c r="D3" s="239" t="s">
        <v>27</v>
      </c>
      <c r="E3" s="239"/>
      <c r="F3" s="239"/>
      <c r="G3" s="240" t="s">
        <v>28</v>
      </c>
      <c r="H3" s="240"/>
      <c r="I3" s="24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30" customHeight="1">
      <c r="A4" s="238"/>
      <c r="B4" s="238"/>
      <c r="C4" s="238"/>
      <c r="D4" s="122" t="s">
        <v>29</v>
      </c>
      <c r="E4" s="122" t="s">
        <v>30</v>
      </c>
      <c r="F4" s="122" t="s">
        <v>31</v>
      </c>
      <c r="G4" s="122" t="s">
        <v>29</v>
      </c>
      <c r="H4" s="122" t="s">
        <v>30</v>
      </c>
      <c r="I4" s="136" t="s">
        <v>31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24.75" customHeight="1">
      <c r="A5" s="61" t="s">
        <v>32</v>
      </c>
      <c r="B5" s="19">
        <v>24</v>
      </c>
      <c r="C5" s="125" t="s">
        <v>33</v>
      </c>
      <c r="D5" s="184">
        <v>14</v>
      </c>
      <c r="E5" s="168">
        <v>1460</v>
      </c>
      <c r="F5" s="168">
        <v>1107</v>
      </c>
      <c r="G5" s="185">
        <v>2</v>
      </c>
      <c r="H5" s="168">
        <v>150</v>
      </c>
      <c r="I5" s="168">
        <v>160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24.75" customHeight="1">
      <c r="A6" s="61"/>
      <c r="B6" s="19">
        <v>25</v>
      </c>
      <c r="C6" s="125"/>
      <c r="D6" s="186">
        <v>14</v>
      </c>
      <c r="E6" s="168">
        <v>1460</v>
      </c>
      <c r="F6" s="168">
        <v>1066</v>
      </c>
      <c r="G6" s="185">
        <v>2</v>
      </c>
      <c r="H6" s="168">
        <v>150</v>
      </c>
      <c r="I6" s="168">
        <v>165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24.75" customHeight="1">
      <c r="A7" s="61"/>
      <c r="B7" s="19">
        <v>26</v>
      </c>
      <c r="C7" s="125"/>
      <c r="D7" s="186">
        <v>14</v>
      </c>
      <c r="E7" s="168">
        <v>1460</v>
      </c>
      <c r="F7" s="168">
        <v>1048</v>
      </c>
      <c r="G7" s="185">
        <v>2</v>
      </c>
      <c r="H7" s="168">
        <v>150</v>
      </c>
      <c r="I7" s="168">
        <v>164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24.75" customHeight="1">
      <c r="A8" s="61"/>
      <c r="B8" s="19">
        <v>27</v>
      </c>
      <c r="C8" s="125"/>
      <c r="D8" s="186">
        <v>14</v>
      </c>
      <c r="E8" s="168">
        <v>1460</v>
      </c>
      <c r="F8" s="168">
        <v>1001</v>
      </c>
      <c r="G8" s="185">
        <v>2</v>
      </c>
      <c r="H8" s="168">
        <v>150</v>
      </c>
      <c r="I8" s="168">
        <v>158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9" s="26" customFormat="1" ht="24.75" customHeight="1">
      <c r="A9" s="198"/>
      <c r="B9" s="19">
        <v>28</v>
      </c>
      <c r="C9" s="21"/>
      <c r="D9" s="187">
        <v>14</v>
      </c>
      <c r="E9" s="188">
        <v>1460</v>
      </c>
      <c r="F9" s="188">
        <v>963</v>
      </c>
      <c r="G9" s="189">
        <v>3</v>
      </c>
      <c r="H9" s="188">
        <v>167</v>
      </c>
      <c r="I9" s="190">
        <v>157</v>
      </c>
    </row>
    <row r="10" spans="1:9" s="26" customFormat="1" ht="24.75" customHeight="1">
      <c r="A10" s="198"/>
      <c r="B10" s="19">
        <v>29</v>
      </c>
      <c r="C10" s="21"/>
      <c r="D10" s="187">
        <v>14</v>
      </c>
      <c r="E10" s="188">
        <v>1460</v>
      </c>
      <c r="F10" s="188">
        <v>973</v>
      </c>
      <c r="G10" s="189">
        <v>3</v>
      </c>
      <c r="H10" s="188">
        <v>167</v>
      </c>
      <c r="I10" s="190">
        <v>174</v>
      </c>
    </row>
    <row r="11" spans="1:9" s="26" customFormat="1" ht="24.75" customHeight="1">
      <c r="A11" s="198"/>
      <c r="B11" s="19">
        <v>30</v>
      </c>
      <c r="C11" s="21"/>
      <c r="D11" s="187">
        <v>13</v>
      </c>
      <c r="E11" s="188">
        <v>1310</v>
      </c>
      <c r="F11" s="188">
        <v>839</v>
      </c>
      <c r="G11" s="189">
        <v>4</v>
      </c>
      <c r="H11" s="188">
        <v>287</v>
      </c>
      <c r="I11" s="190">
        <v>272</v>
      </c>
    </row>
    <row r="12" spans="1:9" ht="24.75" customHeight="1">
      <c r="A12" s="23" t="s">
        <v>34</v>
      </c>
      <c r="B12" s="126" t="s">
        <v>35</v>
      </c>
      <c r="C12" s="183" t="s">
        <v>33</v>
      </c>
      <c r="D12" s="191">
        <v>13</v>
      </c>
      <c r="E12" s="192">
        <v>1310</v>
      </c>
      <c r="F12" s="192">
        <v>834</v>
      </c>
      <c r="G12" s="193">
        <v>4</v>
      </c>
      <c r="H12" s="192">
        <v>287</v>
      </c>
      <c r="I12" s="190">
        <v>293</v>
      </c>
    </row>
    <row r="13" spans="1:9" ht="24.75" customHeight="1">
      <c r="A13" s="24"/>
      <c r="B13" s="126">
        <v>2</v>
      </c>
      <c r="C13" s="183"/>
      <c r="D13" s="191">
        <v>13</v>
      </c>
      <c r="E13" s="192">
        <v>1310</v>
      </c>
      <c r="F13" s="192">
        <v>781</v>
      </c>
      <c r="G13" s="193">
        <v>4</v>
      </c>
      <c r="H13" s="192">
        <v>279</v>
      </c>
      <c r="I13" s="190">
        <v>295</v>
      </c>
    </row>
    <row r="14" spans="1:9" ht="24.75" customHeight="1">
      <c r="A14" s="27"/>
      <c r="B14" s="28">
        <v>3</v>
      </c>
      <c r="C14" s="29"/>
      <c r="D14" s="194">
        <v>13</v>
      </c>
      <c r="E14" s="195">
        <v>1310</v>
      </c>
      <c r="F14" s="195">
        <v>806</v>
      </c>
      <c r="G14" s="196">
        <v>4</v>
      </c>
      <c r="H14" s="195">
        <v>279</v>
      </c>
      <c r="I14" s="197">
        <v>259</v>
      </c>
    </row>
    <row r="15" spans="1:6" ht="13.5">
      <c r="A15" s="14" t="s">
        <v>36</v>
      </c>
      <c r="D15" s="18"/>
      <c r="E15" s="18"/>
      <c r="F15" s="18"/>
    </row>
  </sheetData>
  <sheetProtection selectLockedCells="1" selectUnlockedCells="1"/>
  <mergeCells count="3">
    <mergeCell ref="A3:C4"/>
    <mergeCell ref="D3:F3"/>
    <mergeCell ref="G3:I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X20" sqref="X20"/>
    </sheetView>
  </sheetViews>
  <sheetFormatPr defaultColWidth="9.00390625" defaultRowHeight="13.5"/>
  <cols>
    <col min="1" max="1" width="5.50390625" style="44" customWidth="1"/>
    <col min="2" max="2" width="4.875" style="44" customWidth="1"/>
    <col min="3" max="3" width="4.875" style="15" customWidth="1"/>
    <col min="4" max="7" width="16.00390625" style="45" customWidth="1"/>
    <col min="8" max="19" width="2.625" style="45" customWidth="1"/>
    <col min="20" max="16384" width="9.00390625" style="45" customWidth="1"/>
  </cols>
  <sheetData>
    <row r="1" spans="1:3" ht="17.25">
      <c r="A1" s="145" t="s">
        <v>245</v>
      </c>
      <c r="B1" s="45"/>
      <c r="C1" s="45"/>
    </row>
    <row r="2" spans="1:7" ht="15" customHeight="1">
      <c r="A2" s="110"/>
      <c r="B2" s="18"/>
      <c r="C2" s="18"/>
      <c r="F2" s="113"/>
      <c r="G2" s="87" t="s">
        <v>47</v>
      </c>
    </row>
    <row r="3" spans="1:7" ht="30" customHeight="1">
      <c r="A3" s="238" t="s">
        <v>38</v>
      </c>
      <c r="B3" s="238"/>
      <c r="C3" s="238"/>
      <c r="D3" s="240" t="s">
        <v>246</v>
      </c>
      <c r="E3" s="240"/>
      <c r="F3" s="240"/>
      <c r="G3" s="240"/>
    </row>
    <row r="4" spans="1:7" ht="30" customHeight="1">
      <c r="A4" s="238"/>
      <c r="B4" s="238"/>
      <c r="C4" s="238"/>
      <c r="D4" s="231" t="s">
        <v>247</v>
      </c>
      <c r="E4" s="232" t="s">
        <v>248</v>
      </c>
      <c r="F4" s="232" t="s">
        <v>249</v>
      </c>
      <c r="G4" s="233" t="s">
        <v>250</v>
      </c>
    </row>
    <row r="5" spans="1:7" ht="27" customHeight="1">
      <c r="A5" s="61" t="s">
        <v>32</v>
      </c>
      <c r="B5" s="19">
        <v>24</v>
      </c>
      <c r="C5" s="125" t="s">
        <v>33</v>
      </c>
      <c r="D5" s="235">
        <v>57629</v>
      </c>
      <c r="E5" s="168">
        <v>174937</v>
      </c>
      <c r="F5" s="168">
        <v>13509</v>
      </c>
      <c r="G5" s="168">
        <v>5782</v>
      </c>
    </row>
    <row r="6" spans="1:7" ht="27" customHeight="1">
      <c r="A6" s="67"/>
      <c r="B6" s="19">
        <v>25</v>
      </c>
      <c r="C6" s="125"/>
      <c r="D6" s="166">
        <v>57582</v>
      </c>
      <c r="E6" s="168">
        <v>180970</v>
      </c>
      <c r="F6" s="168">
        <v>14187</v>
      </c>
      <c r="G6" s="168">
        <v>7302</v>
      </c>
    </row>
    <row r="7" spans="1:7" ht="27" customHeight="1">
      <c r="A7" s="67"/>
      <c r="B7" s="19">
        <v>26</v>
      </c>
      <c r="C7" s="125"/>
      <c r="D7" s="166">
        <v>46309</v>
      </c>
      <c r="E7" s="168">
        <v>151260</v>
      </c>
      <c r="F7" s="168">
        <v>10060</v>
      </c>
      <c r="G7" s="168">
        <v>5946</v>
      </c>
    </row>
    <row r="8" spans="1:7" ht="27" customHeight="1">
      <c r="A8" s="67"/>
      <c r="B8" s="19">
        <v>27</v>
      </c>
      <c r="C8" s="125"/>
      <c r="D8" s="166">
        <v>58312</v>
      </c>
      <c r="E8" s="168">
        <v>190577</v>
      </c>
      <c r="F8" s="168" t="s">
        <v>66</v>
      </c>
      <c r="G8" s="168">
        <v>2456</v>
      </c>
    </row>
    <row r="9" spans="1:7" s="35" customFormat="1" ht="27" customHeight="1">
      <c r="A9" s="114"/>
      <c r="B9" s="19">
        <v>28</v>
      </c>
      <c r="C9" s="21"/>
      <c r="D9" s="236">
        <v>58684</v>
      </c>
      <c r="E9" s="190">
        <v>198478</v>
      </c>
      <c r="F9" s="190" t="s">
        <v>66</v>
      </c>
      <c r="G9" s="190">
        <v>2469</v>
      </c>
    </row>
    <row r="10" spans="1:7" s="35" customFormat="1" ht="27" customHeight="1">
      <c r="A10" s="114"/>
      <c r="B10" s="19">
        <v>29</v>
      </c>
      <c r="C10" s="21"/>
      <c r="D10" s="236">
        <v>58448</v>
      </c>
      <c r="E10" s="190">
        <v>210784</v>
      </c>
      <c r="F10" s="190" t="s">
        <v>66</v>
      </c>
      <c r="G10" s="190">
        <v>2259</v>
      </c>
    </row>
    <row r="11" spans="1:7" s="35" customFormat="1" ht="27" customHeight="1">
      <c r="A11" s="114"/>
      <c r="B11" s="19">
        <v>30</v>
      </c>
      <c r="C11" s="21"/>
      <c r="D11" s="236">
        <v>56938</v>
      </c>
      <c r="E11" s="190">
        <v>206543</v>
      </c>
      <c r="F11" s="190" t="s">
        <v>66</v>
      </c>
      <c r="G11" s="190">
        <v>2055</v>
      </c>
    </row>
    <row r="12" spans="1:7" ht="27" customHeight="1">
      <c r="A12" s="198" t="s">
        <v>34</v>
      </c>
      <c r="B12" s="19" t="s">
        <v>35</v>
      </c>
      <c r="C12" s="21" t="s">
        <v>33</v>
      </c>
      <c r="D12" s="236">
        <v>58029</v>
      </c>
      <c r="E12" s="190">
        <v>209420</v>
      </c>
      <c r="F12" s="190" t="s">
        <v>66</v>
      </c>
      <c r="G12" s="190">
        <v>1932</v>
      </c>
    </row>
    <row r="13" spans="1:7" ht="27" customHeight="1">
      <c r="A13" s="114"/>
      <c r="B13" s="19">
        <v>2</v>
      </c>
      <c r="C13" s="21"/>
      <c r="D13" s="236">
        <v>34442</v>
      </c>
      <c r="E13" s="190">
        <v>121943</v>
      </c>
      <c r="F13" s="190" t="s">
        <v>66</v>
      </c>
      <c r="G13" s="190">
        <v>707</v>
      </c>
    </row>
    <row r="14" spans="1:7" ht="27" customHeight="1">
      <c r="A14" s="115"/>
      <c r="B14" s="56">
        <v>3</v>
      </c>
      <c r="C14" s="116"/>
      <c r="D14" s="237">
        <v>43062</v>
      </c>
      <c r="E14" s="197">
        <v>151356</v>
      </c>
      <c r="F14" s="197" t="s">
        <v>66</v>
      </c>
      <c r="G14" s="197">
        <v>787</v>
      </c>
    </row>
    <row r="15" spans="1:7" ht="27" customHeight="1">
      <c r="A15" s="234" t="s">
        <v>269</v>
      </c>
      <c r="D15" s="18"/>
      <c r="E15" s="18"/>
      <c r="F15" s="18"/>
      <c r="G15" s="76"/>
    </row>
    <row r="16" ht="13.5">
      <c r="A16" s="45" t="s">
        <v>251</v>
      </c>
    </row>
  </sheetData>
  <sheetProtection selectLockedCells="1" selectUnlockedCells="1"/>
  <mergeCells count="2">
    <mergeCell ref="A3:C4"/>
    <mergeCell ref="D3:G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L14" sqref="L14"/>
    </sheetView>
  </sheetViews>
  <sheetFormatPr defaultColWidth="9.00390625" defaultRowHeight="13.5"/>
  <cols>
    <col min="1" max="1" width="5.75390625" style="14" customWidth="1"/>
    <col min="2" max="2" width="3.375" style="14" customWidth="1"/>
    <col min="3" max="3" width="5.125" style="15" customWidth="1"/>
    <col min="4" max="8" width="12.875" style="16" customWidth="1"/>
    <col min="9" max="16384" width="9.00390625" style="16" customWidth="1"/>
  </cols>
  <sheetData>
    <row r="1" spans="1:8" ht="18">
      <c r="A1" s="17" t="s">
        <v>37</v>
      </c>
      <c r="B1"/>
      <c r="C1"/>
      <c r="D1"/>
      <c r="E1"/>
      <c r="F1"/>
      <c r="G1"/>
      <c r="H1"/>
    </row>
    <row r="2" spans="1:8" ht="7.5" customHeight="1">
      <c r="A2"/>
      <c r="B2"/>
      <c r="C2"/>
      <c r="D2"/>
      <c r="E2"/>
      <c r="F2"/>
      <c r="G2"/>
      <c r="H2" s="18"/>
    </row>
    <row r="3" spans="1:8" ht="19.5" customHeight="1">
      <c r="A3" s="241" t="s">
        <v>38</v>
      </c>
      <c r="B3" s="241"/>
      <c r="C3" s="241"/>
      <c r="D3" s="240" t="s">
        <v>39</v>
      </c>
      <c r="E3" s="30"/>
      <c r="F3" s="30"/>
      <c r="G3" s="30"/>
      <c r="H3" s="30"/>
    </row>
    <row r="4" spans="1:8" ht="34.5" customHeight="1">
      <c r="A4" s="241"/>
      <c r="B4" s="241"/>
      <c r="C4" s="241"/>
      <c r="D4" s="240"/>
      <c r="E4" s="122" t="s">
        <v>40</v>
      </c>
      <c r="F4" s="122" t="s">
        <v>41</v>
      </c>
      <c r="G4" s="122" t="s">
        <v>42</v>
      </c>
      <c r="H4" s="123" t="s">
        <v>43</v>
      </c>
    </row>
    <row r="5" spans="1:8" ht="16.5" customHeight="1">
      <c r="A5" s="124"/>
      <c r="B5" s="124"/>
      <c r="C5" s="31"/>
      <c r="D5" s="117" t="s">
        <v>44</v>
      </c>
      <c r="E5" s="33" t="s">
        <v>44</v>
      </c>
      <c r="F5" s="33" t="s">
        <v>44</v>
      </c>
      <c r="G5" s="33" t="s">
        <v>44</v>
      </c>
      <c r="H5" s="33" t="s">
        <v>44</v>
      </c>
    </row>
    <row r="6" spans="1:8" ht="23.25" customHeight="1">
      <c r="A6" s="61" t="s">
        <v>32</v>
      </c>
      <c r="B6" s="19">
        <v>24</v>
      </c>
      <c r="C6" s="165" t="s">
        <v>33</v>
      </c>
      <c r="D6" s="166">
        <v>5850178</v>
      </c>
      <c r="E6" s="168">
        <v>3113477</v>
      </c>
      <c r="F6" s="168">
        <v>2310314</v>
      </c>
      <c r="G6" s="168">
        <v>426142</v>
      </c>
      <c r="H6" s="168">
        <v>245</v>
      </c>
    </row>
    <row r="7" spans="1:8" ht="23.25" customHeight="1">
      <c r="A7" s="61"/>
      <c r="B7" s="19">
        <v>25</v>
      </c>
      <c r="C7" s="165"/>
      <c r="D7" s="166">
        <v>5778082</v>
      </c>
      <c r="E7" s="168">
        <v>3112147</v>
      </c>
      <c r="F7" s="168">
        <v>2278525</v>
      </c>
      <c r="G7" s="168">
        <v>387075</v>
      </c>
      <c r="H7" s="168">
        <v>335</v>
      </c>
    </row>
    <row r="8" spans="1:8" ht="23.25" customHeight="1">
      <c r="A8" s="61"/>
      <c r="B8" s="19">
        <v>26</v>
      </c>
      <c r="C8" s="165"/>
      <c r="D8" s="166">
        <v>6208790</v>
      </c>
      <c r="E8" s="168">
        <v>3467985</v>
      </c>
      <c r="F8" s="168">
        <v>2316739</v>
      </c>
      <c r="G8" s="168">
        <v>423637</v>
      </c>
      <c r="H8" s="168">
        <v>429</v>
      </c>
    </row>
    <row r="9" spans="1:8" ht="23.25" customHeight="1">
      <c r="A9" s="61"/>
      <c r="B9" s="19">
        <v>27</v>
      </c>
      <c r="C9" s="165"/>
      <c r="D9" s="166">
        <v>6128480</v>
      </c>
      <c r="E9" s="168">
        <v>3457680</v>
      </c>
      <c r="F9" s="168">
        <v>2298122</v>
      </c>
      <c r="G9" s="168">
        <v>372331</v>
      </c>
      <c r="H9" s="168">
        <v>347</v>
      </c>
    </row>
    <row r="10" spans="1:8" ht="23.25" customHeight="1">
      <c r="A10" s="61"/>
      <c r="B10" s="19">
        <v>28</v>
      </c>
      <c r="C10" s="165"/>
      <c r="D10" s="166">
        <v>7033522</v>
      </c>
      <c r="E10" s="168">
        <v>3933415</v>
      </c>
      <c r="F10" s="168">
        <v>2664082</v>
      </c>
      <c r="G10" s="168">
        <v>435722</v>
      </c>
      <c r="H10" s="168">
        <v>303</v>
      </c>
    </row>
    <row r="11" spans="1:8" ht="23.25" customHeight="1">
      <c r="A11" s="61"/>
      <c r="B11" s="19">
        <v>29</v>
      </c>
      <c r="C11" s="165"/>
      <c r="D11" s="166">
        <v>7144998</v>
      </c>
      <c r="E11" s="168">
        <v>4067430</v>
      </c>
      <c r="F11" s="168">
        <v>2631229</v>
      </c>
      <c r="G11" s="168">
        <v>446123</v>
      </c>
      <c r="H11" s="168">
        <v>216</v>
      </c>
    </row>
    <row r="12" spans="1:8" ht="23.25" customHeight="1">
      <c r="A12" s="61"/>
      <c r="B12" s="19">
        <v>30</v>
      </c>
      <c r="C12" s="165"/>
      <c r="D12" s="166">
        <v>6934559</v>
      </c>
      <c r="E12" s="168">
        <v>3859750</v>
      </c>
      <c r="F12" s="168">
        <v>2666228</v>
      </c>
      <c r="G12" s="168">
        <v>408380</v>
      </c>
      <c r="H12" s="168">
        <v>201</v>
      </c>
    </row>
    <row r="13" spans="1:8" ht="23.25" customHeight="1">
      <c r="A13" s="23" t="s">
        <v>34</v>
      </c>
      <c r="B13" s="126" t="s">
        <v>35</v>
      </c>
      <c r="C13" s="182" t="s">
        <v>33</v>
      </c>
      <c r="D13" s="199">
        <v>7568863</v>
      </c>
      <c r="E13" s="77">
        <v>4226703</v>
      </c>
      <c r="F13" s="77">
        <v>2939220</v>
      </c>
      <c r="G13" s="77">
        <v>402529</v>
      </c>
      <c r="H13" s="77">
        <v>411</v>
      </c>
    </row>
    <row r="14" spans="1:8" ht="23.25" customHeight="1">
      <c r="A14" s="23"/>
      <c r="B14" s="126">
        <v>2</v>
      </c>
      <c r="C14" s="182"/>
      <c r="D14" s="199">
        <v>7621464</v>
      </c>
      <c r="E14" s="77">
        <v>4042473</v>
      </c>
      <c r="F14" s="77">
        <v>3181236</v>
      </c>
      <c r="G14" s="77">
        <v>397536</v>
      </c>
      <c r="H14" s="77">
        <v>219</v>
      </c>
    </row>
    <row r="15" spans="1:8" ht="23.25" customHeight="1">
      <c r="A15" s="28"/>
      <c r="B15" s="28">
        <v>3</v>
      </c>
      <c r="C15" s="28"/>
      <c r="D15" s="200">
        <v>8473122</v>
      </c>
      <c r="E15" s="80">
        <v>4680967</v>
      </c>
      <c r="F15" s="80">
        <v>3340638</v>
      </c>
      <c r="G15" s="80">
        <v>413218</v>
      </c>
      <c r="H15" s="80">
        <v>38299</v>
      </c>
    </row>
    <row r="16" spans="1:4" ht="13.5">
      <c r="A16" s="14" t="s">
        <v>45</v>
      </c>
      <c r="D16" s="18"/>
    </row>
  </sheetData>
  <sheetProtection selectLockedCells="1" selectUnlockedCells="1"/>
  <mergeCells count="2">
    <mergeCell ref="A3:C4"/>
    <mergeCell ref="D3:D4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showGridLines="0" zoomScalePageLayoutView="0" workbookViewId="0" topLeftCell="A16">
      <selection activeCell="AJ9" sqref="AJ9"/>
    </sheetView>
  </sheetViews>
  <sheetFormatPr defaultColWidth="9.00390625" defaultRowHeight="13.5"/>
  <cols>
    <col min="1" max="1" width="5.375" style="14" customWidth="1"/>
    <col min="2" max="2" width="3.375" style="14" customWidth="1"/>
    <col min="3" max="3" width="3.625" style="15" customWidth="1"/>
    <col min="4" max="34" width="3.375" style="16" customWidth="1"/>
    <col min="35" max="16384" width="9.00390625" style="16" customWidth="1"/>
  </cols>
  <sheetData>
    <row r="1" spans="1:256" ht="17.25">
      <c r="A1" s="161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18"/>
      <c r="AC2" s="18"/>
      <c r="AD2" s="18"/>
      <c r="AE2" s="18"/>
      <c r="AF2" s="18"/>
      <c r="AG2" s="33"/>
      <c r="AH2" s="33" t="s">
        <v>47</v>
      </c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36.75" customHeight="1">
      <c r="A3" s="238" t="s">
        <v>48</v>
      </c>
      <c r="B3" s="238"/>
      <c r="C3" s="238"/>
      <c r="D3" s="260" t="s">
        <v>49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54" t="s">
        <v>50</v>
      </c>
      <c r="P3" s="254"/>
      <c r="Q3" s="254"/>
      <c r="R3" s="254"/>
      <c r="S3" s="254"/>
      <c r="T3" s="254"/>
      <c r="U3" s="254"/>
      <c r="V3" s="254" t="s">
        <v>51</v>
      </c>
      <c r="W3" s="254"/>
      <c r="X3" s="254"/>
      <c r="Y3" s="254"/>
      <c r="Z3" s="254"/>
      <c r="AA3" s="254"/>
      <c r="AB3" s="254"/>
      <c r="AC3" s="255" t="s">
        <v>52</v>
      </c>
      <c r="AD3" s="255"/>
      <c r="AE3" s="255"/>
      <c r="AF3" s="255"/>
      <c r="AG3" s="255"/>
      <c r="AH3" s="25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36.75" customHeight="1">
      <c r="A4" s="238"/>
      <c r="B4" s="238"/>
      <c r="C4" s="238"/>
      <c r="D4" s="250" t="s">
        <v>53</v>
      </c>
      <c r="E4" s="250"/>
      <c r="F4" s="250"/>
      <c r="G4" s="250" t="s">
        <v>54</v>
      </c>
      <c r="H4" s="250"/>
      <c r="I4" s="250"/>
      <c r="J4" s="250" t="s">
        <v>55</v>
      </c>
      <c r="K4" s="250"/>
      <c r="L4" s="250"/>
      <c r="M4" s="250"/>
      <c r="N4" s="250"/>
      <c r="O4" s="249" t="s">
        <v>266</v>
      </c>
      <c r="P4" s="249"/>
      <c r="Q4" s="249"/>
      <c r="R4" s="250" t="s">
        <v>56</v>
      </c>
      <c r="S4" s="250"/>
      <c r="T4" s="250"/>
      <c r="U4" s="250"/>
      <c r="V4" s="249" t="s">
        <v>266</v>
      </c>
      <c r="W4" s="249"/>
      <c r="X4" s="249"/>
      <c r="Y4" s="250" t="s">
        <v>56</v>
      </c>
      <c r="Z4" s="250"/>
      <c r="AA4" s="250"/>
      <c r="AB4" s="250"/>
      <c r="AC4" s="249" t="s">
        <v>266</v>
      </c>
      <c r="AD4" s="249"/>
      <c r="AE4" s="249"/>
      <c r="AF4" s="251" t="s">
        <v>57</v>
      </c>
      <c r="AG4" s="251"/>
      <c r="AH4" s="251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16.5" customHeight="1">
      <c r="A5" s="124"/>
      <c r="B5" s="124"/>
      <c r="C5" s="31"/>
      <c r="D5" s="259"/>
      <c r="E5" s="259"/>
      <c r="F5" s="259"/>
      <c r="G5" s="248" t="s">
        <v>58</v>
      </c>
      <c r="H5" s="248"/>
      <c r="I5" s="248"/>
      <c r="J5" s="248" t="s">
        <v>44</v>
      </c>
      <c r="K5" s="248"/>
      <c r="L5" s="248"/>
      <c r="M5" s="248"/>
      <c r="N5" s="248"/>
      <c r="O5" s="248"/>
      <c r="P5" s="248"/>
      <c r="Q5" s="248"/>
      <c r="R5" s="248" t="s">
        <v>44</v>
      </c>
      <c r="S5" s="248"/>
      <c r="T5" s="248"/>
      <c r="U5" s="248"/>
      <c r="V5" s="248"/>
      <c r="W5" s="248"/>
      <c r="X5" s="248"/>
      <c r="Y5" s="248" t="s">
        <v>44</v>
      </c>
      <c r="Z5" s="248"/>
      <c r="AA5" s="248"/>
      <c r="AB5" s="248"/>
      <c r="AC5" s="248"/>
      <c r="AD5" s="248"/>
      <c r="AE5" s="248"/>
      <c r="AF5" s="248" t="s">
        <v>44</v>
      </c>
      <c r="AG5" s="248"/>
      <c r="AH5" s="248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33" customHeight="1">
      <c r="A6" s="23" t="s">
        <v>32</v>
      </c>
      <c r="B6" s="126">
        <v>24</v>
      </c>
      <c r="C6" s="202" t="s">
        <v>33</v>
      </c>
      <c r="D6" s="256">
        <v>2127</v>
      </c>
      <c r="E6" s="256"/>
      <c r="F6" s="256"/>
      <c r="G6" s="258">
        <v>102.1</v>
      </c>
      <c r="H6" s="258"/>
      <c r="I6" s="258"/>
      <c r="J6" s="253">
        <v>375763</v>
      </c>
      <c r="K6" s="253"/>
      <c r="L6" s="253"/>
      <c r="M6" s="253"/>
      <c r="N6" s="253"/>
      <c r="O6" s="253">
        <v>1807</v>
      </c>
      <c r="P6" s="253"/>
      <c r="Q6" s="253"/>
      <c r="R6" s="253">
        <v>117113</v>
      </c>
      <c r="S6" s="253"/>
      <c r="T6" s="253"/>
      <c r="U6" s="253"/>
      <c r="V6" s="253">
        <v>1463</v>
      </c>
      <c r="W6" s="253"/>
      <c r="X6" s="253"/>
      <c r="Y6" s="253">
        <v>33828</v>
      </c>
      <c r="Z6" s="253"/>
      <c r="AA6" s="253"/>
      <c r="AB6" s="253"/>
      <c r="AC6" s="253">
        <v>126</v>
      </c>
      <c r="AD6" s="253"/>
      <c r="AE6" s="253"/>
      <c r="AF6" s="253">
        <v>3235</v>
      </c>
      <c r="AG6" s="253"/>
      <c r="AH6" s="253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33" customHeight="1">
      <c r="A7" s="23"/>
      <c r="B7" s="126">
        <v>25</v>
      </c>
      <c r="C7" s="202"/>
      <c r="D7" s="256">
        <v>2051</v>
      </c>
      <c r="E7" s="256"/>
      <c r="F7" s="256"/>
      <c r="G7" s="258">
        <v>96.4</v>
      </c>
      <c r="H7" s="258"/>
      <c r="I7" s="258"/>
      <c r="J7" s="253">
        <v>343194</v>
      </c>
      <c r="K7" s="253"/>
      <c r="L7" s="253"/>
      <c r="M7" s="253"/>
      <c r="N7" s="253"/>
      <c r="O7" s="253">
        <v>1732</v>
      </c>
      <c r="P7" s="253"/>
      <c r="Q7" s="253"/>
      <c r="R7" s="253">
        <v>107355</v>
      </c>
      <c r="S7" s="253"/>
      <c r="T7" s="253"/>
      <c r="U7" s="253"/>
      <c r="V7" s="253">
        <v>1406</v>
      </c>
      <c r="W7" s="253"/>
      <c r="X7" s="253"/>
      <c r="Y7" s="253">
        <v>35615</v>
      </c>
      <c r="Z7" s="253"/>
      <c r="AA7" s="253"/>
      <c r="AB7" s="253"/>
      <c r="AC7" s="253">
        <v>106</v>
      </c>
      <c r="AD7" s="253"/>
      <c r="AE7" s="253"/>
      <c r="AF7" s="253">
        <v>2509</v>
      </c>
      <c r="AG7" s="253"/>
      <c r="AH7" s="253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33" customHeight="1">
      <c r="A8" s="23"/>
      <c r="B8" s="126">
        <v>26</v>
      </c>
      <c r="C8" s="202"/>
      <c r="D8" s="256">
        <v>2014</v>
      </c>
      <c r="E8" s="256"/>
      <c r="F8" s="256"/>
      <c r="G8" s="258">
        <v>98.2</v>
      </c>
      <c r="H8" s="258"/>
      <c r="I8" s="258"/>
      <c r="J8" s="253">
        <v>380193</v>
      </c>
      <c r="K8" s="253"/>
      <c r="L8" s="253"/>
      <c r="M8" s="253"/>
      <c r="N8" s="253"/>
      <c r="O8" s="253">
        <v>1645</v>
      </c>
      <c r="P8" s="253"/>
      <c r="Q8" s="253"/>
      <c r="R8" s="253">
        <v>98494</v>
      </c>
      <c r="S8" s="253"/>
      <c r="T8" s="253"/>
      <c r="U8" s="253"/>
      <c r="V8" s="253">
        <v>1332</v>
      </c>
      <c r="W8" s="253"/>
      <c r="X8" s="253"/>
      <c r="Y8" s="253">
        <v>33268</v>
      </c>
      <c r="Z8" s="253"/>
      <c r="AA8" s="253"/>
      <c r="AB8" s="253"/>
      <c r="AC8" s="253">
        <v>68</v>
      </c>
      <c r="AD8" s="253"/>
      <c r="AE8" s="253"/>
      <c r="AF8" s="253">
        <v>1751</v>
      </c>
      <c r="AG8" s="253"/>
      <c r="AH8" s="253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33" customHeight="1">
      <c r="A9" s="23"/>
      <c r="B9" s="126">
        <v>27</v>
      </c>
      <c r="C9" s="202"/>
      <c r="D9" s="256">
        <v>2071</v>
      </c>
      <c r="E9" s="256"/>
      <c r="F9" s="256"/>
      <c r="G9" s="258">
        <v>102.8</v>
      </c>
      <c r="H9" s="258"/>
      <c r="I9" s="258"/>
      <c r="J9" s="253">
        <v>326062</v>
      </c>
      <c r="K9" s="253"/>
      <c r="L9" s="253"/>
      <c r="M9" s="253"/>
      <c r="N9" s="253"/>
      <c r="O9" s="253">
        <v>1584</v>
      </c>
      <c r="P9" s="253"/>
      <c r="Q9" s="253"/>
      <c r="R9" s="253">
        <v>98645</v>
      </c>
      <c r="S9" s="253"/>
      <c r="T9" s="253"/>
      <c r="U9" s="253"/>
      <c r="V9" s="253">
        <v>1334</v>
      </c>
      <c r="W9" s="253"/>
      <c r="X9" s="253"/>
      <c r="Y9" s="253">
        <v>32608</v>
      </c>
      <c r="Z9" s="253"/>
      <c r="AA9" s="253"/>
      <c r="AB9" s="253"/>
      <c r="AC9" s="253">
        <v>72</v>
      </c>
      <c r="AD9" s="253"/>
      <c r="AE9" s="253"/>
      <c r="AF9" s="253">
        <v>1818</v>
      </c>
      <c r="AG9" s="253"/>
      <c r="AH9" s="253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33" customHeight="1">
      <c r="A10" s="23"/>
      <c r="B10" s="126">
        <v>28</v>
      </c>
      <c r="C10" s="202"/>
      <c r="D10" s="256">
        <v>2175</v>
      </c>
      <c r="E10" s="256"/>
      <c r="F10" s="256"/>
      <c r="G10" s="257">
        <f aca="true" t="shared" si="0" ref="G10:G15">D10/D9*100</f>
        <v>105.02172863351038</v>
      </c>
      <c r="H10" s="257"/>
      <c r="I10" s="257"/>
      <c r="J10" s="253">
        <v>365646</v>
      </c>
      <c r="K10" s="253"/>
      <c r="L10" s="253"/>
      <c r="M10" s="253"/>
      <c r="N10" s="253"/>
      <c r="O10" s="253">
        <v>1659</v>
      </c>
      <c r="P10" s="253"/>
      <c r="Q10" s="253"/>
      <c r="R10" s="253">
        <v>101047</v>
      </c>
      <c r="S10" s="253"/>
      <c r="T10" s="253"/>
      <c r="U10" s="253"/>
      <c r="V10" s="253">
        <v>1316</v>
      </c>
      <c r="W10" s="253"/>
      <c r="X10" s="253"/>
      <c r="Y10" s="253">
        <v>33086</v>
      </c>
      <c r="Z10" s="253"/>
      <c r="AA10" s="253"/>
      <c r="AB10" s="253"/>
      <c r="AC10" s="253">
        <v>68</v>
      </c>
      <c r="AD10" s="253"/>
      <c r="AE10" s="253"/>
      <c r="AF10" s="253">
        <v>1165</v>
      </c>
      <c r="AG10" s="253"/>
      <c r="AH10" s="253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33" customHeight="1">
      <c r="A11" s="23"/>
      <c r="B11" s="126">
        <v>29</v>
      </c>
      <c r="C11" s="202"/>
      <c r="D11" s="256">
        <v>2201</v>
      </c>
      <c r="E11" s="256"/>
      <c r="F11" s="256"/>
      <c r="G11" s="257">
        <f t="shared" si="0"/>
        <v>101.19540229885058</v>
      </c>
      <c r="H11" s="257"/>
      <c r="I11" s="257"/>
      <c r="J11" s="253">
        <v>317635</v>
      </c>
      <c r="K11" s="253"/>
      <c r="L11" s="253"/>
      <c r="M11" s="253"/>
      <c r="N11" s="253"/>
      <c r="O11" s="253">
        <v>1738</v>
      </c>
      <c r="P11" s="253"/>
      <c r="Q11" s="253"/>
      <c r="R11" s="253">
        <v>96737</v>
      </c>
      <c r="S11" s="253"/>
      <c r="T11" s="253"/>
      <c r="U11" s="253"/>
      <c r="V11" s="253">
        <v>1403</v>
      </c>
      <c r="W11" s="253"/>
      <c r="X11" s="253"/>
      <c r="Y11" s="253">
        <v>34442</v>
      </c>
      <c r="Z11" s="253"/>
      <c r="AA11" s="253"/>
      <c r="AB11" s="253"/>
      <c r="AC11" s="253">
        <v>83</v>
      </c>
      <c r="AD11" s="253"/>
      <c r="AE11" s="253"/>
      <c r="AF11" s="253">
        <v>1508</v>
      </c>
      <c r="AG11" s="253"/>
      <c r="AH11" s="253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ht="33" customHeight="1">
      <c r="A12" s="23"/>
      <c r="B12" s="126">
        <v>30</v>
      </c>
      <c r="C12" s="202"/>
      <c r="D12" s="256">
        <v>2194</v>
      </c>
      <c r="E12" s="256"/>
      <c r="F12" s="256"/>
      <c r="G12" s="257">
        <f t="shared" si="0"/>
        <v>99.68196274420717</v>
      </c>
      <c r="H12" s="257"/>
      <c r="I12" s="257"/>
      <c r="J12" s="253">
        <v>326077</v>
      </c>
      <c r="K12" s="253"/>
      <c r="L12" s="253"/>
      <c r="M12" s="253"/>
      <c r="N12" s="253"/>
      <c r="O12" s="253">
        <v>1683</v>
      </c>
      <c r="P12" s="253"/>
      <c r="Q12" s="253"/>
      <c r="R12" s="253">
        <v>90100</v>
      </c>
      <c r="S12" s="253"/>
      <c r="T12" s="253"/>
      <c r="U12" s="253"/>
      <c r="V12" s="253">
        <v>1411</v>
      </c>
      <c r="W12" s="253"/>
      <c r="X12" s="253"/>
      <c r="Y12" s="253">
        <v>34834</v>
      </c>
      <c r="Z12" s="253"/>
      <c r="AA12" s="253"/>
      <c r="AB12" s="253"/>
      <c r="AC12" s="253">
        <v>89</v>
      </c>
      <c r="AD12" s="253"/>
      <c r="AE12" s="253"/>
      <c r="AF12" s="253">
        <v>1214</v>
      </c>
      <c r="AG12" s="253"/>
      <c r="AH12" s="253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34" s="26" customFormat="1" ht="33" customHeight="1">
      <c r="A13" s="23" t="s">
        <v>34</v>
      </c>
      <c r="B13" s="126" t="s">
        <v>35</v>
      </c>
      <c r="C13" s="202" t="s">
        <v>33</v>
      </c>
      <c r="D13" s="256">
        <v>2211</v>
      </c>
      <c r="E13" s="256"/>
      <c r="F13" s="256"/>
      <c r="G13" s="257">
        <f t="shared" si="0"/>
        <v>100.77484047402005</v>
      </c>
      <c r="H13" s="257"/>
      <c r="I13" s="257"/>
      <c r="J13" s="253">
        <v>330500</v>
      </c>
      <c r="K13" s="253"/>
      <c r="L13" s="253"/>
      <c r="M13" s="253"/>
      <c r="N13" s="253"/>
      <c r="O13" s="253">
        <v>1715</v>
      </c>
      <c r="P13" s="253"/>
      <c r="Q13" s="253"/>
      <c r="R13" s="253">
        <v>84728</v>
      </c>
      <c r="S13" s="253"/>
      <c r="T13" s="253"/>
      <c r="U13" s="253"/>
      <c r="V13" s="253">
        <v>1444</v>
      </c>
      <c r="W13" s="253"/>
      <c r="X13" s="253"/>
      <c r="Y13" s="253">
        <v>35620</v>
      </c>
      <c r="Z13" s="253"/>
      <c r="AA13" s="253"/>
      <c r="AB13" s="253"/>
      <c r="AC13" s="253">
        <v>54</v>
      </c>
      <c r="AD13" s="253"/>
      <c r="AE13" s="253"/>
      <c r="AF13" s="253">
        <v>659</v>
      </c>
      <c r="AG13" s="253"/>
      <c r="AH13" s="253"/>
    </row>
    <row r="14" spans="1:34" s="26" customFormat="1" ht="33" customHeight="1">
      <c r="A14" s="24"/>
      <c r="B14" s="126">
        <v>2</v>
      </c>
      <c r="C14" s="202"/>
      <c r="D14" s="256">
        <v>2263</v>
      </c>
      <c r="E14" s="256"/>
      <c r="F14" s="256"/>
      <c r="G14" s="257">
        <f t="shared" si="0"/>
        <v>102.35187697874264</v>
      </c>
      <c r="H14" s="257"/>
      <c r="I14" s="257"/>
      <c r="J14" s="253">
        <v>318106</v>
      </c>
      <c r="K14" s="253"/>
      <c r="L14" s="253"/>
      <c r="M14" s="253"/>
      <c r="N14" s="253"/>
      <c r="O14" s="253">
        <v>1736</v>
      </c>
      <c r="P14" s="253"/>
      <c r="Q14" s="253"/>
      <c r="R14" s="253">
        <v>89427</v>
      </c>
      <c r="S14" s="253"/>
      <c r="T14" s="253"/>
      <c r="U14" s="253"/>
      <c r="V14" s="253">
        <v>1519</v>
      </c>
      <c r="W14" s="253"/>
      <c r="X14" s="253"/>
      <c r="Y14" s="253">
        <v>37516</v>
      </c>
      <c r="Z14" s="253"/>
      <c r="AA14" s="253"/>
      <c r="AB14" s="253"/>
      <c r="AC14" s="253">
        <v>64</v>
      </c>
      <c r="AD14" s="253"/>
      <c r="AE14" s="253"/>
      <c r="AF14" s="253">
        <v>726</v>
      </c>
      <c r="AG14" s="253"/>
      <c r="AH14" s="253"/>
    </row>
    <row r="15" spans="1:34" s="26" customFormat="1" ht="33" customHeight="1">
      <c r="A15" s="24"/>
      <c r="B15" s="126">
        <v>3</v>
      </c>
      <c r="C15" s="183"/>
      <c r="D15" s="256">
        <v>2314</v>
      </c>
      <c r="E15" s="256"/>
      <c r="F15" s="256"/>
      <c r="G15" s="257">
        <f t="shared" si="0"/>
        <v>102.25364560318162</v>
      </c>
      <c r="H15" s="257"/>
      <c r="I15" s="257"/>
      <c r="J15" s="253">
        <v>347917</v>
      </c>
      <c r="K15" s="253"/>
      <c r="L15" s="253"/>
      <c r="M15" s="253"/>
      <c r="N15" s="253"/>
      <c r="O15" s="253">
        <v>1804</v>
      </c>
      <c r="P15" s="253"/>
      <c r="Q15" s="253"/>
      <c r="R15" s="253">
        <v>92334</v>
      </c>
      <c r="S15" s="253"/>
      <c r="T15" s="253"/>
      <c r="U15" s="253"/>
      <c r="V15" s="253">
        <v>1590</v>
      </c>
      <c r="W15" s="253"/>
      <c r="X15" s="253"/>
      <c r="Y15" s="253">
        <v>38391</v>
      </c>
      <c r="Z15" s="253"/>
      <c r="AA15" s="253"/>
      <c r="AB15" s="253"/>
      <c r="AC15" s="253">
        <v>48</v>
      </c>
      <c r="AD15" s="253"/>
      <c r="AE15" s="253"/>
      <c r="AF15" s="253">
        <v>723</v>
      </c>
      <c r="AG15" s="253"/>
      <c r="AH15" s="253"/>
    </row>
    <row r="16" spans="1:256" ht="36.75" customHeight="1">
      <c r="A16" s="238" t="s">
        <v>48</v>
      </c>
      <c r="B16" s="238"/>
      <c r="C16" s="238"/>
      <c r="D16" s="254" t="s">
        <v>59</v>
      </c>
      <c r="E16" s="254"/>
      <c r="F16" s="254"/>
      <c r="G16" s="254"/>
      <c r="H16" s="254"/>
      <c r="I16" s="254"/>
      <c r="J16" s="254" t="s">
        <v>60</v>
      </c>
      <c r="K16" s="254"/>
      <c r="L16" s="254"/>
      <c r="M16" s="254"/>
      <c r="N16" s="254"/>
      <c r="O16" s="254"/>
      <c r="P16" s="239" t="s">
        <v>61</v>
      </c>
      <c r="Q16" s="239"/>
      <c r="R16" s="239"/>
      <c r="S16" s="239"/>
      <c r="T16" s="239" t="s">
        <v>62</v>
      </c>
      <c r="U16" s="239"/>
      <c r="V16" s="239"/>
      <c r="W16" s="239"/>
      <c r="X16" s="254" t="s">
        <v>63</v>
      </c>
      <c r="Y16" s="254"/>
      <c r="Z16" s="254"/>
      <c r="AA16" s="254"/>
      <c r="AB16" s="254"/>
      <c r="AC16" s="255" t="s">
        <v>64</v>
      </c>
      <c r="AD16" s="255"/>
      <c r="AE16" s="255"/>
      <c r="AF16" s="255"/>
      <c r="AG16" s="255"/>
      <c r="AH16" s="25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36.75" customHeight="1">
      <c r="A17" s="238"/>
      <c r="B17" s="238"/>
      <c r="C17" s="238"/>
      <c r="D17" s="249" t="s">
        <v>266</v>
      </c>
      <c r="E17" s="249"/>
      <c r="F17" s="250" t="s">
        <v>56</v>
      </c>
      <c r="G17" s="250"/>
      <c r="H17" s="250"/>
      <c r="I17" s="250"/>
      <c r="J17" s="249" t="s">
        <v>266</v>
      </c>
      <c r="K17" s="249"/>
      <c r="L17" s="250" t="s">
        <v>56</v>
      </c>
      <c r="M17" s="250"/>
      <c r="N17" s="250"/>
      <c r="O17" s="250"/>
      <c r="P17" s="249" t="s">
        <v>266</v>
      </c>
      <c r="Q17" s="249"/>
      <c r="R17" s="250" t="s">
        <v>65</v>
      </c>
      <c r="S17" s="250"/>
      <c r="T17" s="249" t="s">
        <v>266</v>
      </c>
      <c r="U17" s="249"/>
      <c r="V17" s="250" t="s">
        <v>65</v>
      </c>
      <c r="W17" s="250"/>
      <c r="X17" s="249" t="s">
        <v>266</v>
      </c>
      <c r="Y17" s="249"/>
      <c r="Z17" s="250" t="s">
        <v>57</v>
      </c>
      <c r="AA17" s="250"/>
      <c r="AB17" s="250"/>
      <c r="AC17" s="249" t="s">
        <v>266</v>
      </c>
      <c r="AD17" s="249"/>
      <c r="AE17" s="251" t="s">
        <v>56</v>
      </c>
      <c r="AF17" s="251"/>
      <c r="AG17" s="251"/>
      <c r="AH17" s="251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9.5" customHeight="1">
      <c r="A18" s="61"/>
      <c r="B18" s="124"/>
      <c r="C18" s="31"/>
      <c r="D18" s="252"/>
      <c r="E18" s="252"/>
      <c r="F18" s="248" t="s">
        <v>44</v>
      </c>
      <c r="G18" s="248"/>
      <c r="H18" s="248"/>
      <c r="I18" s="248"/>
      <c r="J18" s="248"/>
      <c r="K18" s="248"/>
      <c r="L18" s="248" t="s">
        <v>44</v>
      </c>
      <c r="M18" s="248"/>
      <c r="N18" s="248"/>
      <c r="O18" s="248"/>
      <c r="P18" s="248"/>
      <c r="Q18" s="248"/>
      <c r="R18" s="248" t="s">
        <v>44</v>
      </c>
      <c r="S18" s="248"/>
      <c r="T18" s="248"/>
      <c r="U18" s="248"/>
      <c r="V18" s="248" t="s">
        <v>44</v>
      </c>
      <c r="W18" s="248"/>
      <c r="X18" s="248"/>
      <c r="Y18" s="248"/>
      <c r="Z18" s="248" t="s">
        <v>44</v>
      </c>
      <c r="AA18" s="248"/>
      <c r="AB18" s="248"/>
      <c r="AC18" s="248"/>
      <c r="AD18" s="248"/>
      <c r="AE18" s="248" t="s">
        <v>44</v>
      </c>
      <c r="AF18" s="248"/>
      <c r="AG18" s="248"/>
      <c r="AH18" s="248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33" customHeight="1">
      <c r="A19" s="23" t="s">
        <v>32</v>
      </c>
      <c r="B19" s="126">
        <v>24</v>
      </c>
      <c r="C19" s="202" t="s">
        <v>33</v>
      </c>
      <c r="D19" s="246">
        <v>283</v>
      </c>
      <c r="E19" s="246"/>
      <c r="F19" s="247">
        <v>10173</v>
      </c>
      <c r="G19" s="247"/>
      <c r="H19" s="247"/>
      <c r="I19" s="247"/>
      <c r="J19" s="244">
        <v>1766</v>
      </c>
      <c r="K19" s="244"/>
      <c r="L19" s="244">
        <v>166788</v>
      </c>
      <c r="M19" s="244"/>
      <c r="N19" s="244"/>
      <c r="O19" s="244"/>
      <c r="P19" s="244" t="s">
        <v>66</v>
      </c>
      <c r="Q19" s="244"/>
      <c r="R19" s="244" t="s">
        <v>66</v>
      </c>
      <c r="S19" s="244"/>
      <c r="T19" s="244">
        <v>64</v>
      </c>
      <c r="U19" s="244"/>
      <c r="V19" s="244">
        <v>1027</v>
      </c>
      <c r="W19" s="244"/>
      <c r="X19" s="244" t="s">
        <v>66</v>
      </c>
      <c r="Y19" s="244"/>
      <c r="Z19" s="244" t="s">
        <v>66</v>
      </c>
      <c r="AA19" s="244"/>
      <c r="AB19" s="244"/>
      <c r="AC19" s="244">
        <v>334</v>
      </c>
      <c r="AD19" s="244"/>
      <c r="AE19" s="244">
        <v>43598</v>
      </c>
      <c r="AF19" s="244"/>
      <c r="AG19" s="244"/>
      <c r="AH19" s="244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33" customHeight="1">
      <c r="A20" s="23"/>
      <c r="B20" s="126">
        <v>25</v>
      </c>
      <c r="C20" s="203"/>
      <c r="D20" s="245">
        <v>215</v>
      </c>
      <c r="E20" s="245"/>
      <c r="F20" s="244">
        <v>8991</v>
      </c>
      <c r="G20" s="244"/>
      <c r="H20" s="244"/>
      <c r="I20" s="244"/>
      <c r="J20" s="244">
        <v>1750</v>
      </c>
      <c r="K20" s="244"/>
      <c r="L20" s="244">
        <v>143912</v>
      </c>
      <c r="M20" s="244"/>
      <c r="N20" s="244"/>
      <c r="O20" s="244"/>
      <c r="P20" s="244" t="s">
        <v>66</v>
      </c>
      <c r="Q20" s="244"/>
      <c r="R20" s="244" t="s">
        <v>66</v>
      </c>
      <c r="S20" s="244"/>
      <c r="T20" s="244">
        <v>57</v>
      </c>
      <c r="U20" s="244"/>
      <c r="V20" s="244">
        <v>1268</v>
      </c>
      <c r="W20" s="244"/>
      <c r="X20" s="244" t="s">
        <v>66</v>
      </c>
      <c r="Y20" s="244"/>
      <c r="Z20" s="244" t="s">
        <v>66</v>
      </c>
      <c r="AA20" s="244"/>
      <c r="AB20" s="244"/>
      <c r="AC20" s="244">
        <v>333</v>
      </c>
      <c r="AD20" s="244"/>
      <c r="AE20" s="244">
        <v>43544</v>
      </c>
      <c r="AF20" s="244"/>
      <c r="AG20" s="244"/>
      <c r="AH20" s="244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33" customHeight="1">
      <c r="A21" s="23"/>
      <c r="B21" s="126">
        <v>26</v>
      </c>
      <c r="C21" s="203"/>
      <c r="D21" s="245">
        <v>279</v>
      </c>
      <c r="E21" s="245"/>
      <c r="F21" s="244">
        <v>9068</v>
      </c>
      <c r="G21" s="244"/>
      <c r="H21" s="244"/>
      <c r="I21" s="244"/>
      <c r="J21" s="244">
        <v>1745</v>
      </c>
      <c r="K21" s="244"/>
      <c r="L21" s="244">
        <v>190705</v>
      </c>
      <c r="M21" s="244"/>
      <c r="N21" s="244"/>
      <c r="O21" s="244"/>
      <c r="P21" s="244" t="s">
        <v>66</v>
      </c>
      <c r="Q21" s="244"/>
      <c r="R21" s="244" t="s">
        <v>66</v>
      </c>
      <c r="S21" s="244"/>
      <c r="T21" s="244">
        <v>48</v>
      </c>
      <c r="U21" s="244"/>
      <c r="V21" s="244">
        <v>755</v>
      </c>
      <c r="W21" s="244"/>
      <c r="X21" s="244">
        <v>3</v>
      </c>
      <c r="Y21" s="244"/>
      <c r="Z21" s="244">
        <v>489</v>
      </c>
      <c r="AA21" s="244"/>
      <c r="AB21" s="244"/>
      <c r="AC21" s="244">
        <v>335</v>
      </c>
      <c r="AD21" s="244"/>
      <c r="AE21" s="244">
        <v>45665</v>
      </c>
      <c r="AF21" s="244"/>
      <c r="AG21" s="244"/>
      <c r="AH21" s="244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33" customHeight="1">
      <c r="A22" s="23"/>
      <c r="B22" s="126">
        <v>27</v>
      </c>
      <c r="C22" s="203"/>
      <c r="D22" s="245">
        <v>261</v>
      </c>
      <c r="E22" s="245"/>
      <c r="F22" s="244">
        <v>6664</v>
      </c>
      <c r="G22" s="244"/>
      <c r="H22" s="244"/>
      <c r="I22" s="244"/>
      <c r="J22" s="244">
        <v>1766</v>
      </c>
      <c r="K22" s="244"/>
      <c r="L22" s="244">
        <v>137031</v>
      </c>
      <c r="M22" s="244"/>
      <c r="N22" s="244"/>
      <c r="O22" s="244"/>
      <c r="P22" s="244" t="s">
        <v>66</v>
      </c>
      <c r="Q22" s="244"/>
      <c r="R22" s="244" t="s">
        <v>66</v>
      </c>
      <c r="S22" s="244"/>
      <c r="T22" s="244">
        <v>61</v>
      </c>
      <c r="U22" s="244"/>
      <c r="V22" s="244">
        <v>1099</v>
      </c>
      <c r="W22" s="244"/>
      <c r="X22" s="244">
        <v>3</v>
      </c>
      <c r="Y22" s="244"/>
      <c r="Z22" s="244">
        <v>426</v>
      </c>
      <c r="AA22" s="244"/>
      <c r="AB22" s="244"/>
      <c r="AC22" s="244">
        <v>342</v>
      </c>
      <c r="AD22" s="244"/>
      <c r="AE22" s="244">
        <v>47772</v>
      </c>
      <c r="AF22" s="244"/>
      <c r="AG22" s="244"/>
      <c r="AH22" s="244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33" customHeight="1">
      <c r="A23" s="23"/>
      <c r="B23" s="126">
        <v>28</v>
      </c>
      <c r="C23" s="203"/>
      <c r="D23" s="245">
        <v>307</v>
      </c>
      <c r="E23" s="245"/>
      <c r="F23" s="244">
        <v>6693</v>
      </c>
      <c r="G23" s="244"/>
      <c r="H23" s="244"/>
      <c r="I23" s="244"/>
      <c r="J23" s="244">
        <v>1830</v>
      </c>
      <c r="K23" s="244"/>
      <c r="L23" s="244">
        <v>167146</v>
      </c>
      <c r="M23" s="244"/>
      <c r="N23" s="244"/>
      <c r="O23" s="244"/>
      <c r="P23" s="244" t="s">
        <v>66</v>
      </c>
      <c r="Q23" s="244"/>
      <c r="R23" s="244" t="s">
        <v>66</v>
      </c>
      <c r="S23" s="244"/>
      <c r="T23" s="244">
        <v>56</v>
      </c>
      <c r="U23" s="244"/>
      <c r="V23" s="244">
        <v>1043</v>
      </c>
      <c r="W23" s="244"/>
      <c r="X23" s="244">
        <v>2</v>
      </c>
      <c r="Y23" s="244"/>
      <c r="Z23" s="244">
        <v>282</v>
      </c>
      <c r="AA23" s="244"/>
      <c r="AB23" s="244"/>
      <c r="AC23" s="244">
        <v>407</v>
      </c>
      <c r="AD23" s="244"/>
      <c r="AE23" s="244">
        <v>55183</v>
      </c>
      <c r="AF23" s="244"/>
      <c r="AG23" s="244"/>
      <c r="AH23" s="244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ht="33" customHeight="1">
      <c r="A24" s="23"/>
      <c r="B24" s="126">
        <v>29</v>
      </c>
      <c r="C24" s="203"/>
      <c r="D24" s="245">
        <v>296</v>
      </c>
      <c r="E24" s="245"/>
      <c r="F24" s="244">
        <v>7550</v>
      </c>
      <c r="G24" s="244"/>
      <c r="H24" s="244"/>
      <c r="I24" s="244"/>
      <c r="J24" s="244">
        <v>1906</v>
      </c>
      <c r="K24" s="244"/>
      <c r="L24" s="244">
        <v>117729</v>
      </c>
      <c r="M24" s="244"/>
      <c r="N24" s="244"/>
      <c r="O24" s="244"/>
      <c r="P24" s="244" t="s">
        <v>66</v>
      </c>
      <c r="Q24" s="244"/>
      <c r="R24" s="244" t="s">
        <v>66</v>
      </c>
      <c r="S24" s="244"/>
      <c r="T24" s="244">
        <v>51</v>
      </c>
      <c r="U24" s="244"/>
      <c r="V24" s="244">
        <v>1225</v>
      </c>
      <c r="W24" s="244"/>
      <c r="X24" s="244">
        <v>2</v>
      </c>
      <c r="Y24" s="244"/>
      <c r="Z24" s="244">
        <v>220</v>
      </c>
      <c r="AA24" s="244"/>
      <c r="AB24" s="244"/>
      <c r="AC24" s="244">
        <v>387</v>
      </c>
      <c r="AD24" s="244"/>
      <c r="AE24" s="244">
        <v>58224</v>
      </c>
      <c r="AF24" s="244"/>
      <c r="AG24" s="244"/>
      <c r="AH24" s="244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33" customHeight="1">
      <c r="A25" s="23"/>
      <c r="B25" s="126">
        <v>30</v>
      </c>
      <c r="C25" s="203"/>
      <c r="D25" s="245">
        <v>264</v>
      </c>
      <c r="E25" s="245"/>
      <c r="F25" s="244">
        <v>5239</v>
      </c>
      <c r="G25" s="244"/>
      <c r="H25" s="244"/>
      <c r="I25" s="244"/>
      <c r="J25" s="244">
        <v>1906</v>
      </c>
      <c r="K25" s="244"/>
      <c r="L25" s="244">
        <v>134906</v>
      </c>
      <c r="M25" s="244"/>
      <c r="N25" s="244"/>
      <c r="O25" s="244"/>
      <c r="P25" s="244" t="s">
        <v>66</v>
      </c>
      <c r="Q25" s="244"/>
      <c r="R25" s="244" t="s">
        <v>66</v>
      </c>
      <c r="S25" s="244"/>
      <c r="T25" s="244">
        <v>37</v>
      </c>
      <c r="U25" s="244"/>
      <c r="V25" s="244">
        <v>640</v>
      </c>
      <c r="W25" s="244"/>
      <c r="X25" s="244">
        <v>0</v>
      </c>
      <c r="Y25" s="244"/>
      <c r="Z25" s="244">
        <v>0</v>
      </c>
      <c r="AA25" s="244"/>
      <c r="AB25" s="244"/>
      <c r="AC25" s="244">
        <v>398</v>
      </c>
      <c r="AD25" s="244"/>
      <c r="AE25" s="244">
        <v>59145</v>
      </c>
      <c r="AF25" s="244"/>
      <c r="AG25" s="244"/>
      <c r="AH25" s="244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34" s="26" customFormat="1" ht="33" customHeight="1">
      <c r="A26" s="23" t="s">
        <v>34</v>
      </c>
      <c r="B26" s="126" t="s">
        <v>35</v>
      </c>
      <c r="C26" s="203" t="s">
        <v>33</v>
      </c>
      <c r="D26" s="245">
        <v>277</v>
      </c>
      <c r="E26" s="245"/>
      <c r="F26" s="244">
        <v>4750</v>
      </c>
      <c r="G26" s="244"/>
      <c r="H26" s="244"/>
      <c r="I26" s="244"/>
      <c r="J26" s="244">
        <v>1998</v>
      </c>
      <c r="K26" s="244"/>
      <c r="L26" s="244">
        <v>144849</v>
      </c>
      <c r="M26" s="244"/>
      <c r="N26" s="244"/>
      <c r="O26" s="244"/>
      <c r="P26" s="244" t="s">
        <v>66</v>
      </c>
      <c r="Q26" s="244"/>
      <c r="R26" s="244" t="s">
        <v>66</v>
      </c>
      <c r="S26" s="244"/>
      <c r="T26" s="244">
        <v>45</v>
      </c>
      <c r="U26" s="244"/>
      <c r="V26" s="244">
        <v>416</v>
      </c>
      <c r="W26" s="244"/>
      <c r="X26" s="244">
        <v>1</v>
      </c>
      <c r="Y26" s="244"/>
      <c r="Z26" s="244">
        <v>243</v>
      </c>
      <c r="AA26" s="244"/>
      <c r="AB26" s="244"/>
      <c r="AC26" s="244">
        <v>401</v>
      </c>
      <c r="AD26" s="244"/>
      <c r="AE26" s="244">
        <v>59233</v>
      </c>
      <c r="AF26" s="244"/>
      <c r="AG26" s="244"/>
      <c r="AH26" s="244"/>
    </row>
    <row r="27" spans="1:34" ht="33" customHeight="1">
      <c r="A27" s="23"/>
      <c r="B27" s="126">
        <v>2</v>
      </c>
      <c r="C27" s="203"/>
      <c r="D27" s="245">
        <v>260</v>
      </c>
      <c r="E27" s="245"/>
      <c r="F27" s="244">
        <v>4844</v>
      </c>
      <c r="G27" s="244"/>
      <c r="H27" s="244"/>
      <c r="I27" s="244"/>
      <c r="J27" s="244">
        <v>2019</v>
      </c>
      <c r="K27" s="244"/>
      <c r="L27" s="244">
        <v>131081</v>
      </c>
      <c r="M27" s="244"/>
      <c r="N27" s="244"/>
      <c r="O27" s="244"/>
      <c r="P27" s="244" t="s">
        <v>66</v>
      </c>
      <c r="Q27" s="244"/>
      <c r="R27" s="244" t="s">
        <v>66</v>
      </c>
      <c r="S27" s="244"/>
      <c r="T27" s="244">
        <v>42</v>
      </c>
      <c r="U27" s="244"/>
      <c r="V27" s="244">
        <v>285</v>
      </c>
      <c r="W27" s="244"/>
      <c r="X27" s="244">
        <v>2</v>
      </c>
      <c r="Y27" s="244"/>
      <c r="Z27" s="244">
        <v>245</v>
      </c>
      <c r="AA27" s="244"/>
      <c r="AB27" s="244"/>
      <c r="AC27" s="244">
        <v>372</v>
      </c>
      <c r="AD27" s="244"/>
      <c r="AE27" s="244">
        <v>53913</v>
      </c>
      <c r="AF27" s="244"/>
      <c r="AG27" s="244"/>
      <c r="AH27" s="244"/>
    </row>
    <row r="28" spans="1:34" ht="33" customHeight="1">
      <c r="A28" s="201"/>
      <c r="B28" s="28">
        <v>3</v>
      </c>
      <c r="C28" s="34"/>
      <c r="D28" s="243">
        <v>271</v>
      </c>
      <c r="E28" s="243"/>
      <c r="F28" s="242">
        <v>7819</v>
      </c>
      <c r="G28" s="242"/>
      <c r="H28" s="242"/>
      <c r="I28" s="242"/>
      <c r="J28" s="242">
        <v>2025</v>
      </c>
      <c r="K28" s="242"/>
      <c r="L28" s="242">
        <v>157051</v>
      </c>
      <c r="M28" s="242"/>
      <c r="N28" s="242"/>
      <c r="O28" s="242"/>
      <c r="P28" s="242" t="s">
        <v>66</v>
      </c>
      <c r="Q28" s="242"/>
      <c r="R28" s="242" t="s">
        <v>66</v>
      </c>
      <c r="S28" s="242"/>
      <c r="T28" s="242">
        <v>21</v>
      </c>
      <c r="U28" s="242"/>
      <c r="V28" s="242">
        <v>121</v>
      </c>
      <c r="W28" s="242"/>
      <c r="X28" s="242">
        <v>1</v>
      </c>
      <c r="Y28" s="242"/>
      <c r="Z28" s="242">
        <v>98</v>
      </c>
      <c r="AA28" s="242"/>
      <c r="AB28" s="242"/>
      <c r="AC28" s="242">
        <v>398</v>
      </c>
      <c r="AD28" s="242"/>
      <c r="AE28" s="242">
        <v>51378</v>
      </c>
      <c r="AF28" s="242"/>
      <c r="AG28" s="242"/>
      <c r="AH28" s="242"/>
    </row>
    <row r="29" ht="13.5">
      <c r="A29" s="16" t="s">
        <v>67</v>
      </c>
    </row>
  </sheetData>
  <sheetProtection selectLockedCells="1" selectUnlockedCells="1"/>
  <mergeCells count="264">
    <mergeCell ref="A3:C4"/>
    <mergeCell ref="D3:N3"/>
    <mergeCell ref="O3:U3"/>
    <mergeCell ref="V3:AB3"/>
    <mergeCell ref="AC3:AH3"/>
    <mergeCell ref="D4:F4"/>
    <mergeCell ref="G4:I4"/>
    <mergeCell ref="J4:N4"/>
    <mergeCell ref="O4:Q4"/>
    <mergeCell ref="R4:U4"/>
    <mergeCell ref="V4:X4"/>
    <mergeCell ref="Y4:AB4"/>
    <mergeCell ref="AC4:AE4"/>
    <mergeCell ref="AF4:AH4"/>
    <mergeCell ref="D5:F5"/>
    <mergeCell ref="G5:I5"/>
    <mergeCell ref="J5:N5"/>
    <mergeCell ref="O5:Q5"/>
    <mergeCell ref="R5:U5"/>
    <mergeCell ref="V5:X5"/>
    <mergeCell ref="Y5:AB5"/>
    <mergeCell ref="AC5:AE5"/>
    <mergeCell ref="AF5:AH5"/>
    <mergeCell ref="D6:F6"/>
    <mergeCell ref="G6:I6"/>
    <mergeCell ref="J6:N6"/>
    <mergeCell ref="O6:Q6"/>
    <mergeCell ref="R6:U6"/>
    <mergeCell ref="V6:X6"/>
    <mergeCell ref="Y6:AB6"/>
    <mergeCell ref="AC6:AE6"/>
    <mergeCell ref="AF6:AH6"/>
    <mergeCell ref="D7:F7"/>
    <mergeCell ref="G7:I7"/>
    <mergeCell ref="J7:N7"/>
    <mergeCell ref="O7:Q7"/>
    <mergeCell ref="R7:U7"/>
    <mergeCell ref="V7:X7"/>
    <mergeCell ref="Y7:AB7"/>
    <mergeCell ref="AC7:AE7"/>
    <mergeCell ref="AF7:AH7"/>
    <mergeCell ref="D8:F8"/>
    <mergeCell ref="G8:I8"/>
    <mergeCell ref="J8:N8"/>
    <mergeCell ref="O8:Q8"/>
    <mergeCell ref="R8:U8"/>
    <mergeCell ref="V8:X8"/>
    <mergeCell ref="Y8:AB8"/>
    <mergeCell ref="AC8:AE8"/>
    <mergeCell ref="AF8:AH8"/>
    <mergeCell ref="D9:F9"/>
    <mergeCell ref="G9:I9"/>
    <mergeCell ref="J9:N9"/>
    <mergeCell ref="O9:Q9"/>
    <mergeCell ref="R9:U9"/>
    <mergeCell ref="V9:X9"/>
    <mergeCell ref="Y9:AB9"/>
    <mergeCell ref="AC9:AE9"/>
    <mergeCell ref="AF9:AH9"/>
    <mergeCell ref="D10:F10"/>
    <mergeCell ref="G10:I10"/>
    <mergeCell ref="J10:N10"/>
    <mergeCell ref="O10:Q10"/>
    <mergeCell ref="R10:U10"/>
    <mergeCell ref="V10:X10"/>
    <mergeCell ref="Y10:AB10"/>
    <mergeCell ref="AC10:AE10"/>
    <mergeCell ref="AF10:AH10"/>
    <mergeCell ref="D11:F11"/>
    <mergeCell ref="G11:I11"/>
    <mergeCell ref="J11:N11"/>
    <mergeCell ref="O11:Q11"/>
    <mergeCell ref="R11:U11"/>
    <mergeCell ref="V11:X11"/>
    <mergeCell ref="Y11:AB11"/>
    <mergeCell ref="AC11:AE11"/>
    <mergeCell ref="AF11:AH11"/>
    <mergeCell ref="D12:F12"/>
    <mergeCell ref="G12:I12"/>
    <mergeCell ref="J12:N12"/>
    <mergeCell ref="O12:Q12"/>
    <mergeCell ref="R12:U12"/>
    <mergeCell ref="V12:X12"/>
    <mergeCell ref="Y12:AB12"/>
    <mergeCell ref="AC12:AE12"/>
    <mergeCell ref="AF12:AH12"/>
    <mergeCell ref="D13:F13"/>
    <mergeCell ref="G13:I13"/>
    <mergeCell ref="J13:N13"/>
    <mergeCell ref="O13:Q13"/>
    <mergeCell ref="R13:U13"/>
    <mergeCell ref="V13:X13"/>
    <mergeCell ref="Y13:AB13"/>
    <mergeCell ref="AC13:AE13"/>
    <mergeCell ref="AF13:AH13"/>
    <mergeCell ref="D14:F14"/>
    <mergeCell ref="G14:I14"/>
    <mergeCell ref="J14:N14"/>
    <mergeCell ref="O14:Q14"/>
    <mergeCell ref="R14:U14"/>
    <mergeCell ref="V14:X14"/>
    <mergeCell ref="Y14:AB14"/>
    <mergeCell ref="AC14:AE14"/>
    <mergeCell ref="AF14:AH14"/>
    <mergeCell ref="D15:F15"/>
    <mergeCell ref="G15:I15"/>
    <mergeCell ref="J15:N15"/>
    <mergeCell ref="O15:Q15"/>
    <mergeCell ref="R15:U15"/>
    <mergeCell ref="V15:X15"/>
    <mergeCell ref="Y15:AB15"/>
    <mergeCell ref="AC15:AE15"/>
    <mergeCell ref="AF15:AH15"/>
    <mergeCell ref="A16:C17"/>
    <mergeCell ref="D16:I16"/>
    <mergeCell ref="J16:O16"/>
    <mergeCell ref="P16:S16"/>
    <mergeCell ref="T16:W16"/>
    <mergeCell ref="X16:AB16"/>
    <mergeCell ref="AC16:AH16"/>
    <mergeCell ref="D17:E17"/>
    <mergeCell ref="F17:I17"/>
    <mergeCell ref="J17:K17"/>
    <mergeCell ref="L17:O17"/>
    <mergeCell ref="P17:Q17"/>
    <mergeCell ref="R17:S17"/>
    <mergeCell ref="T17:U17"/>
    <mergeCell ref="V17:W17"/>
    <mergeCell ref="X17:Y17"/>
    <mergeCell ref="Z17:AB17"/>
    <mergeCell ref="AC17:AD17"/>
    <mergeCell ref="AE17:AH17"/>
    <mergeCell ref="D18:E18"/>
    <mergeCell ref="F18:I18"/>
    <mergeCell ref="J18:K18"/>
    <mergeCell ref="L18:O18"/>
    <mergeCell ref="P18:Q18"/>
    <mergeCell ref="R18:S18"/>
    <mergeCell ref="T18:U18"/>
    <mergeCell ref="V18:W18"/>
    <mergeCell ref="X18:Y18"/>
    <mergeCell ref="Z18:AB18"/>
    <mergeCell ref="AC18:AD18"/>
    <mergeCell ref="AE18:AH18"/>
    <mergeCell ref="D19:E19"/>
    <mergeCell ref="F19:I19"/>
    <mergeCell ref="J19:K19"/>
    <mergeCell ref="L19:O19"/>
    <mergeCell ref="P19:Q19"/>
    <mergeCell ref="R19:S19"/>
    <mergeCell ref="T19:U19"/>
    <mergeCell ref="V19:W19"/>
    <mergeCell ref="X19:Y19"/>
    <mergeCell ref="Z19:AB19"/>
    <mergeCell ref="AC19:AD19"/>
    <mergeCell ref="AE19:AH19"/>
    <mergeCell ref="D20:E20"/>
    <mergeCell ref="F20:I20"/>
    <mergeCell ref="J20:K20"/>
    <mergeCell ref="L20:O20"/>
    <mergeCell ref="P20:Q20"/>
    <mergeCell ref="R20:S20"/>
    <mergeCell ref="T20:U20"/>
    <mergeCell ref="V20:W20"/>
    <mergeCell ref="X20:Y20"/>
    <mergeCell ref="Z20:AB20"/>
    <mergeCell ref="AC20:AD20"/>
    <mergeCell ref="AE20:AH20"/>
    <mergeCell ref="D21:E21"/>
    <mergeCell ref="F21:I21"/>
    <mergeCell ref="J21:K21"/>
    <mergeCell ref="L21:O21"/>
    <mergeCell ref="P21:Q21"/>
    <mergeCell ref="R21:S21"/>
    <mergeCell ref="T21:U21"/>
    <mergeCell ref="V21:W21"/>
    <mergeCell ref="X21:Y21"/>
    <mergeCell ref="Z21:AB21"/>
    <mergeCell ref="AC21:AD21"/>
    <mergeCell ref="AE21:AH21"/>
    <mergeCell ref="D22:E22"/>
    <mergeCell ref="F22:I22"/>
    <mergeCell ref="J22:K22"/>
    <mergeCell ref="L22:O22"/>
    <mergeCell ref="P22:Q22"/>
    <mergeCell ref="R22:S22"/>
    <mergeCell ref="T22:U22"/>
    <mergeCell ref="V22:W22"/>
    <mergeCell ref="X22:Y22"/>
    <mergeCell ref="Z22:AB22"/>
    <mergeCell ref="AC22:AD22"/>
    <mergeCell ref="AE22:AH22"/>
    <mergeCell ref="D23:E23"/>
    <mergeCell ref="F23:I23"/>
    <mergeCell ref="J23:K23"/>
    <mergeCell ref="L23:O23"/>
    <mergeCell ref="P23:Q23"/>
    <mergeCell ref="R23:S23"/>
    <mergeCell ref="T23:U23"/>
    <mergeCell ref="V23:W23"/>
    <mergeCell ref="X23:Y23"/>
    <mergeCell ref="Z23:AB23"/>
    <mergeCell ref="AC23:AD23"/>
    <mergeCell ref="AE23:AH23"/>
    <mergeCell ref="D24:E24"/>
    <mergeCell ref="F24:I24"/>
    <mergeCell ref="J24:K24"/>
    <mergeCell ref="L24:O24"/>
    <mergeCell ref="P24:Q24"/>
    <mergeCell ref="R24:S24"/>
    <mergeCell ref="T24:U24"/>
    <mergeCell ref="V24:W24"/>
    <mergeCell ref="X24:Y24"/>
    <mergeCell ref="Z24:AB24"/>
    <mergeCell ref="AC24:AD24"/>
    <mergeCell ref="AE24:AH24"/>
    <mergeCell ref="D25:E25"/>
    <mergeCell ref="F25:I25"/>
    <mergeCell ref="J25:K25"/>
    <mergeCell ref="L25:O25"/>
    <mergeCell ref="P25:Q25"/>
    <mergeCell ref="R25:S25"/>
    <mergeCell ref="T25:U25"/>
    <mergeCell ref="V25:W25"/>
    <mergeCell ref="X25:Y25"/>
    <mergeCell ref="Z25:AB25"/>
    <mergeCell ref="AC25:AD25"/>
    <mergeCell ref="AE25:AH25"/>
    <mergeCell ref="D26:E26"/>
    <mergeCell ref="F26:I26"/>
    <mergeCell ref="J26:K26"/>
    <mergeCell ref="L26:O26"/>
    <mergeCell ref="P26:Q26"/>
    <mergeCell ref="R26:S26"/>
    <mergeCell ref="T26:U26"/>
    <mergeCell ref="V26:W26"/>
    <mergeCell ref="X26:Y26"/>
    <mergeCell ref="Z26:AB26"/>
    <mergeCell ref="AC26:AD26"/>
    <mergeCell ref="AE26:AH26"/>
    <mergeCell ref="D27:E27"/>
    <mergeCell ref="F27:I27"/>
    <mergeCell ref="J27:K27"/>
    <mergeCell ref="L27:O27"/>
    <mergeCell ref="P27:Q27"/>
    <mergeCell ref="R27:S27"/>
    <mergeCell ref="T27:U27"/>
    <mergeCell ref="V27:W27"/>
    <mergeCell ref="X27:Y27"/>
    <mergeCell ref="Z27:AB27"/>
    <mergeCell ref="AC27:AD27"/>
    <mergeCell ref="AE27:AH27"/>
    <mergeCell ref="D28:E28"/>
    <mergeCell ref="F28:I28"/>
    <mergeCell ref="J28:K28"/>
    <mergeCell ref="L28:O28"/>
    <mergeCell ref="P28:Q28"/>
    <mergeCell ref="R28:S28"/>
    <mergeCell ref="T28:U28"/>
    <mergeCell ref="V28:W28"/>
    <mergeCell ref="X28:Y28"/>
    <mergeCell ref="Z28:AB28"/>
    <mergeCell ref="AC28:AD28"/>
    <mergeCell ref="AE28:AH28"/>
  </mergeCells>
  <printOptions/>
  <pageMargins left="0.5902777777777778" right="0.5902777777777778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6.625" style="35" customWidth="1"/>
    <col min="2" max="2" width="5.625" style="36" customWidth="1"/>
    <col min="3" max="3" width="6.625" style="35" customWidth="1"/>
    <col min="4" max="9" width="11.625" style="35" customWidth="1"/>
    <col min="10" max="16384" width="9.00390625" style="35" customWidth="1"/>
  </cols>
  <sheetData>
    <row r="1" spans="1:9" ht="17.25">
      <c r="A1" s="170" t="s">
        <v>68</v>
      </c>
      <c r="B1" s="45"/>
      <c r="C1" s="45"/>
      <c r="D1" s="45"/>
      <c r="E1" s="45"/>
      <c r="F1" s="45"/>
      <c r="G1" s="45"/>
      <c r="H1" s="45"/>
      <c r="I1" s="45"/>
    </row>
    <row r="2" spans="1:9" ht="12.75" customHeight="1">
      <c r="A2" s="45"/>
      <c r="B2" s="45"/>
      <c r="C2" s="45"/>
      <c r="D2" s="45"/>
      <c r="E2" s="45"/>
      <c r="F2" s="45"/>
      <c r="G2" s="45"/>
      <c r="H2" s="45"/>
      <c r="I2" s="178" t="s">
        <v>47</v>
      </c>
    </row>
    <row r="3" spans="1:9" ht="36" customHeight="1">
      <c r="A3" s="238" t="s">
        <v>48</v>
      </c>
      <c r="B3" s="238"/>
      <c r="C3" s="238"/>
      <c r="D3" s="172" t="s">
        <v>69</v>
      </c>
      <c r="E3" s="172" t="s">
        <v>70</v>
      </c>
      <c r="F3" s="172" t="s">
        <v>71</v>
      </c>
      <c r="G3" s="172" t="s">
        <v>72</v>
      </c>
      <c r="H3" s="172" t="s">
        <v>73</v>
      </c>
      <c r="I3" s="179" t="s">
        <v>74</v>
      </c>
    </row>
    <row r="4" spans="1:9" ht="24" customHeight="1">
      <c r="A4" s="87" t="s">
        <v>32</v>
      </c>
      <c r="B4" s="180">
        <v>21</v>
      </c>
      <c r="C4" s="181" t="s">
        <v>33</v>
      </c>
      <c r="D4" s="37">
        <v>53</v>
      </c>
      <c r="E4" s="25">
        <v>1</v>
      </c>
      <c r="F4" s="25">
        <v>6</v>
      </c>
      <c r="G4" s="25">
        <v>2</v>
      </c>
      <c r="H4" s="25">
        <v>1</v>
      </c>
      <c r="I4" s="25">
        <v>63</v>
      </c>
    </row>
    <row r="5" spans="1:9" ht="24" customHeight="1">
      <c r="A5" s="87"/>
      <c r="B5" s="180">
        <v>22</v>
      </c>
      <c r="C5" s="181"/>
      <c r="D5" s="39">
        <v>49</v>
      </c>
      <c r="E5" s="25" t="s">
        <v>66</v>
      </c>
      <c r="F5" s="25">
        <v>6</v>
      </c>
      <c r="G5" s="25">
        <v>2</v>
      </c>
      <c r="H5" s="25">
        <v>1</v>
      </c>
      <c r="I5" s="25">
        <v>58</v>
      </c>
    </row>
    <row r="6" spans="1:9" ht="24" customHeight="1">
      <c r="A6" s="87"/>
      <c r="B6" s="180">
        <v>23</v>
      </c>
      <c r="C6" s="181"/>
      <c r="D6" s="39">
        <v>46</v>
      </c>
      <c r="E6" s="25">
        <v>1</v>
      </c>
      <c r="F6" s="25">
        <v>6</v>
      </c>
      <c r="G6" s="25">
        <v>1</v>
      </c>
      <c r="H6" s="25">
        <v>1</v>
      </c>
      <c r="I6" s="25">
        <v>55</v>
      </c>
    </row>
    <row r="7" spans="1:9" ht="24" customHeight="1">
      <c r="A7" s="87"/>
      <c r="B7" s="180">
        <v>24</v>
      </c>
      <c r="C7" s="181"/>
      <c r="D7" s="40">
        <v>45</v>
      </c>
      <c r="E7" s="38">
        <v>2</v>
      </c>
      <c r="F7" s="38">
        <v>4</v>
      </c>
      <c r="G7" s="38">
        <v>2</v>
      </c>
      <c r="H7" s="38">
        <v>1</v>
      </c>
      <c r="I7" s="38">
        <v>54</v>
      </c>
    </row>
    <row r="8" spans="1:9" ht="24" customHeight="1">
      <c r="A8" s="87"/>
      <c r="B8" s="180">
        <v>25</v>
      </c>
      <c r="C8" s="181"/>
      <c r="D8" s="40">
        <v>44</v>
      </c>
      <c r="E8" s="38">
        <v>2</v>
      </c>
      <c r="F8" s="38">
        <v>5</v>
      </c>
      <c r="G8" s="38">
        <v>2</v>
      </c>
      <c r="H8" s="38">
        <v>1</v>
      </c>
      <c r="I8" s="38">
        <v>54</v>
      </c>
    </row>
    <row r="9" spans="1:9" ht="24" customHeight="1">
      <c r="A9" s="87"/>
      <c r="B9" s="180">
        <v>26</v>
      </c>
      <c r="C9" s="181"/>
      <c r="D9" s="40">
        <v>42</v>
      </c>
      <c r="E9" s="38">
        <v>2</v>
      </c>
      <c r="F9" s="38">
        <v>4</v>
      </c>
      <c r="G9" s="38">
        <v>3</v>
      </c>
      <c r="H9" s="38">
        <v>1</v>
      </c>
      <c r="I9" s="38">
        <v>52</v>
      </c>
    </row>
    <row r="10" spans="1:9" ht="24" customHeight="1">
      <c r="A10" s="87"/>
      <c r="B10" s="180">
        <v>27</v>
      </c>
      <c r="C10" s="181"/>
      <c r="D10" s="40">
        <v>44</v>
      </c>
      <c r="E10" s="38">
        <v>2</v>
      </c>
      <c r="F10" s="38">
        <v>5</v>
      </c>
      <c r="G10" s="38">
        <v>3</v>
      </c>
      <c r="H10" s="38">
        <v>1</v>
      </c>
      <c r="I10" s="38">
        <v>55</v>
      </c>
    </row>
    <row r="11" spans="1:9" ht="24" customHeight="1">
      <c r="A11" s="87"/>
      <c r="B11" s="180">
        <v>28</v>
      </c>
      <c r="C11" s="181"/>
      <c r="D11" s="40">
        <v>39</v>
      </c>
      <c r="E11" s="38">
        <v>2</v>
      </c>
      <c r="F11" s="38">
        <v>4</v>
      </c>
      <c r="G11" s="38">
        <v>3</v>
      </c>
      <c r="H11" s="38">
        <v>1</v>
      </c>
      <c r="I11" s="38">
        <v>49</v>
      </c>
    </row>
    <row r="12" spans="1:9" ht="24" customHeight="1">
      <c r="A12" s="87"/>
      <c r="B12" s="180">
        <v>29</v>
      </c>
      <c r="C12" s="181"/>
      <c r="D12" s="40">
        <v>35</v>
      </c>
      <c r="E12" s="38">
        <v>2</v>
      </c>
      <c r="F12" s="38">
        <v>5</v>
      </c>
      <c r="G12" s="38">
        <v>3</v>
      </c>
      <c r="H12" s="38">
        <v>1</v>
      </c>
      <c r="I12" s="38">
        <v>46</v>
      </c>
    </row>
    <row r="13" spans="1:9" ht="24" customHeight="1">
      <c r="A13" s="87"/>
      <c r="B13" s="180">
        <v>30</v>
      </c>
      <c r="C13" s="181"/>
      <c r="D13" s="40">
        <v>32</v>
      </c>
      <c r="E13" s="38">
        <v>4</v>
      </c>
      <c r="F13" s="38">
        <v>3</v>
      </c>
      <c r="G13" s="38">
        <v>2</v>
      </c>
      <c r="H13" s="38">
        <v>1</v>
      </c>
      <c r="I13" s="38">
        <v>42</v>
      </c>
    </row>
    <row r="14" spans="1:9" ht="24" customHeight="1">
      <c r="A14" s="23" t="s">
        <v>34</v>
      </c>
      <c r="B14" s="126" t="s">
        <v>35</v>
      </c>
      <c r="C14" s="182" t="s">
        <v>33</v>
      </c>
      <c r="D14" s="22">
        <v>30</v>
      </c>
      <c r="E14" s="24">
        <v>4</v>
      </c>
      <c r="F14" s="24">
        <v>5</v>
      </c>
      <c r="G14" s="24">
        <v>2</v>
      </c>
      <c r="H14" s="24">
        <v>1</v>
      </c>
      <c r="I14" s="41">
        <v>42</v>
      </c>
    </row>
    <row r="15" spans="1:9" ht="24" customHeight="1">
      <c r="A15" s="23"/>
      <c r="B15" s="126">
        <v>2</v>
      </c>
      <c r="C15" s="182"/>
      <c r="D15" s="22">
        <v>29</v>
      </c>
      <c r="E15" s="24">
        <v>2</v>
      </c>
      <c r="F15" s="24">
        <v>5</v>
      </c>
      <c r="G15" s="24">
        <v>2</v>
      </c>
      <c r="H15" s="24">
        <v>1</v>
      </c>
      <c r="I15" s="41">
        <v>39</v>
      </c>
    </row>
    <row r="16" spans="1:9" ht="24" customHeight="1">
      <c r="A16" s="27"/>
      <c r="B16" s="28">
        <v>3</v>
      </c>
      <c r="C16" s="27"/>
      <c r="D16" s="42">
        <v>24</v>
      </c>
      <c r="E16" s="27">
        <v>2</v>
      </c>
      <c r="F16" s="27">
        <v>2</v>
      </c>
      <c r="G16" s="27">
        <v>2</v>
      </c>
      <c r="H16" s="27">
        <v>1</v>
      </c>
      <c r="I16" s="43">
        <v>31</v>
      </c>
    </row>
    <row r="17" ht="13.5">
      <c r="A17" s="35" t="s">
        <v>75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"/>
  <sheetViews>
    <sheetView showGridLines="0" zoomScalePageLayoutView="0" workbookViewId="0" topLeftCell="A1">
      <selection activeCell="A1" sqref="A1"/>
    </sheetView>
  </sheetViews>
  <sheetFormatPr defaultColWidth="7.00390625" defaultRowHeight="13.5"/>
  <cols>
    <col min="1" max="1" width="5.75390625" style="44" customWidth="1"/>
    <col min="2" max="2" width="3.375" style="44" customWidth="1"/>
    <col min="3" max="3" width="5.125" style="15" customWidth="1"/>
    <col min="4" max="9" width="13.125" style="45" customWidth="1"/>
    <col min="10" max="13" width="8.625" style="45" customWidth="1"/>
    <col min="14" max="14" width="3.125" style="45" customWidth="1"/>
    <col min="15" max="15" width="4.375" style="46" customWidth="1"/>
    <col min="16" max="16" width="3.125" style="45" customWidth="1"/>
    <col min="17" max="20" width="18.75390625" style="47" customWidth="1"/>
    <col min="21" max="21" width="3.125" style="45" customWidth="1"/>
    <col min="22" max="22" width="3.125" style="46" customWidth="1"/>
    <col min="23" max="23" width="3.125" style="45" customWidth="1"/>
    <col min="24" max="27" width="17.75390625" style="45" customWidth="1"/>
    <col min="28" max="16384" width="7.00390625" style="45" customWidth="1"/>
  </cols>
  <sheetData>
    <row r="1" spans="1:256" ht="19.5" customHeight="1">
      <c r="A1" s="48" t="s">
        <v>76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 customHeight="1">
      <c r="A2" s="45"/>
      <c r="B2" s="45"/>
      <c r="C2" s="45"/>
      <c r="D2" s="49"/>
      <c r="E2" s="49"/>
      <c r="F2" s="49"/>
      <c r="G2" s="49"/>
      <c r="I2" s="18" t="s">
        <v>47</v>
      </c>
      <c r="J2" s="18"/>
      <c r="K2" s="18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0" s="46" customFormat="1" ht="67.5" customHeight="1">
      <c r="A3" s="238" t="s">
        <v>48</v>
      </c>
      <c r="B3" s="238"/>
      <c r="C3" s="238"/>
      <c r="D3" s="122" t="s">
        <v>77</v>
      </c>
      <c r="E3" s="127" t="s">
        <v>78</v>
      </c>
      <c r="F3" s="127" t="s">
        <v>79</v>
      </c>
      <c r="G3" s="128" t="s">
        <v>80</v>
      </c>
      <c r="H3" s="127" t="s">
        <v>81</v>
      </c>
      <c r="I3" s="129" t="s">
        <v>82</v>
      </c>
      <c r="J3" s="50"/>
      <c r="K3" s="50"/>
      <c r="L3" s="50"/>
      <c r="M3" s="50"/>
      <c r="Q3" s="47"/>
      <c r="R3" s="47"/>
      <c r="S3" s="47"/>
      <c r="T3" s="47"/>
    </row>
    <row r="4" spans="1:256" ht="15" customHeight="1">
      <c r="A4" s="51"/>
      <c r="B4" s="51"/>
      <c r="C4" s="51"/>
      <c r="D4" s="117" t="s">
        <v>83</v>
      </c>
      <c r="E4" s="130" t="s">
        <v>83</v>
      </c>
      <c r="F4" s="130" t="s">
        <v>83</v>
      </c>
      <c r="G4" s="131" t="s">
        <v>83</v>
      </c>
      <c r="H4" s="130" t="s">
        <v>83</v>
      </c>
      <c r="I4" s="130" t="s">
        <v>83</v>
      </c>
      <c r="J4" s="50"/>
      <c r="K4" s="50"/>
      <c r="L4" s="50"/>
      <c r="M4" s="50"/>
      <c r="N4"/>
      <c r="O4"/>
      <c r="P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2" s="52" customFormat="1" ht="25.5" customHeight="1">
      <c r="A5" s="61" t="s">
        <v>34</v>
      </c>
      <c r="B5" s="19" t="s">
        <v>35</v>
      </c>
      <c r="C5" s="125" t="s">
        <v>33</v>
      </c>
      <c r="D5" s="32">
        <v>1962</v>
      </c>
      <c r="E5" s="20">
        <v>12</v>
      </c>
      <c r="F5" s="20">
        <v>121</v>
      </c>
      <c r="G5" s="20">
        <v>36</v>
      </c>
      <c r="H5" s="20" t="s">
        <v>255</v>
      </c>
      <c r="I5" s="20">
        <v>39</v>
      </c>
      <c r="J5" s="20"/>
      <c r="K5" s="20"/>
      <c r="L5" s="20"/>
      <c r="M5" s="20"/>
      <c r="O5" s="53"/>
      <c r="Q5" s="54"/>
      <c r="R5" s="54"/>
      <c r="S5" s="54"/>
      <c r="T5" s="54"/>
      <c r="V5" s="53"/>
    </row>
    <row r="6" spans="1:22" ht="25.5" customHeight="1">
      <c r="A6" s="124"/>
      <c r="B6" s="19">
        <v>2</v>
      </c>
      <c r="C6" s="125"/>
      <c r="D6" s="32">
        <v>2047</v>
      </c>
      <c r="E6" s="20">
        <v>13</v>
      </c>
      <c r="F6" s="20">
        <v>64</v>
      </c>
      <c r="G6" s="20">
        <v>357</v>
      </c>
      <c r="H6" s="20" t="s">
        <v>256</v>
      </c>
      <c r="I6" s="20">
        <v>39</v>
      </c>
      <c r="J6" s="20"/>
      <c r="K6" s="20"/>
      <c r="L6" s="20"/>
      <c r="M6" s="20"/>
      <c r="O6" s="53"/>
      <c r="Q6" s="54"/>
      <c r="R6" s="54"/>
      <c r="S6" s="54"/>
      <c r="T6" s="54"/>
      <c r="V6" s="53"/>
    </row>
    <row r="7" spans="1:22" ht="25.5" customHeight="1">
      <c r="A7" s="55"/>
      <c r="B7" s="56">
        <v>3</v>
      </c>
      <c r="C7" s="57"/>
      <c r="D7" s="58">
        <v>2004</v>
      </c>
      <c r="E7" s="59">
        <v>23</v>
      </c>
      <c r="F7" s="59">
        <v>95</v>
      </c>
      <c r="G7" s="59">
        <v>251</v>
      </c>
      <c r="H7" s="59" t="s">
        <v>257</v>
      </c>
      <c r="I7" s="59">
        <v>14</v>
      </c>
      <c r="J7" s="20"/>
      <c r="K7" s="20"/>
      <c r="L7" s="20"/>
      <c r="M7" s="20"/>
      <c r="O7" s="53"/>
      <c r="Q7" s="54"/>
      <c r="R7" s="54"/>
      <c r="S7" s="54"/>
      <c r="T7" s="54"/>
      <c r="V7" s="53"/>
    </row>
    <row r="8" spans="1:7" ht="13.5" customHeight="1">
      <c r="A8" s="44" t="s">
        <v>84</v>
      </c>
      <c r="D8" s="18"/>
      <c r="E8" s="18"/>
      <c r="F8" s="18"/>
      <c r="G8" s="18"/>
    </row>
  </sheetData>
  <sheetProtection selectLockedCells="1" selectUnlockedCells="1"/>
  <mergeCells count="1">
    <mergeCell ref="A3:C3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7">
      <selection activeCell="S15" sqref="S15"/>
    </sheetView>
  </sheetViews>
  <sheetFormatPr defaultColWidth="9.00390625" defaultRowHeight="13.5"/>
  <cols>
    <col min="1" max="1" width="6.625" style="44" customWidth="1"/>
    <col min="2" max="2" width="5.625" style="44" customWidth="1"/>
    <col min="3" max="3" width="6.625" style="15" customWidth="1"/>
    <col min="4" max="6" width="20.75390625" style="45" customWidth="1"/>
    <col min="7" max="21" width="2.625" style="45" customWidth="1"/>
    <col min="22" max="16384" width="9.00390625" style="45" customWidth="1"/>
  </cols>
  <sheetData>
    <row r="1" spans="1:6" ht="18">
      <c r="A1" s="48" t="s">
        <v>85</v>
      </c>
      <c r="B1"/>
      <c r="C1"/>
      <c r="D1"/>
      <c r="E1"/>
      <c r="F1"/>
    </row>
    <row r="2" spans="1:6" ht="18.75" customHeight="1">
      <c r="A2" s="45"/>
      <c r="B2" s="45"/>
      <c r="C2" s="45"/>
      <c r="F2" s="33" t="s">
        <v>47</v>
      </c>
    </row>
    <row r="3" spans="1:6" ht="39.75" customHeight="1">
      <c r="A3" s="238" t="s">
        <v>38</v>
      </c>
      <c r="B3" s="238"/>
      <c r="C3" s="238"/>
      <c r="D3" s="240" t="s">
        <v>86</v>
      </c>
      <c r="E3" s="240"/>
      <c r="F3" s="240"/>
    </row>
    <row r="4" spans="1:6" ht="39.75" customHeight="1">
      <c r="A4" s="238"/>
      <c r="B4" s="238"/>
      <c r="C4" s="238"/>
      <c r="D4" s="122" t="s">
        <v>87</v>
      </c>
      <c r="E4" s="122" t="s">
        <v>88</v>
      </c>
      <c r="F4" s="136" t="s">
        <v>89</v>
      </c>
    </row>
    <row r="5" spans="1:6" ht="21.75" customHeight="1">
      <c r="A5" s="61"/>
      <c r="B5" s="62"/>
      <c r="C5" s="63"/>
      <c r="D5" s="137" t="s">
        <v>44</v>
      </c>
      <c r="E5" s="138" t="s">
        <v>44</v>
      </c>
      <c r="F5" s="139" t="s">
        <v>58</v>
      </c>
    </row>
    <row r="6" spans="1:6" ht="31.5" customHeight="1">
      <c r="A6" s="61" t="s">
        <v>32</v>
      </c>
      <c r="B6" s="62">
        <v>16</v>
      </c>
      <c r="C6" s="63" t="s">
        <v>33</v>
      </c>
      <c r="D6" s="64">
        <v>16660</v>
      </c>
      <c r="E6" s="65">
        <v>21917</v>
      </c>
      <c r="F6" s="66">
        <v>131.6</v>
      </c>
    </row>
    <row r="7" spans="1:6" ht="31.5" customHeight="1">
      <c r="A7" s="67"/>
      <c r="B7" s="19">
        <v>17</v>
      </c>
      <c r="C7" s="125"/>
      <c r="D7" s="64">
        <v>16660</v>
      </c>
      <c r="E7" s="65">
        <v>21403</v>
      </c>
      <c r="F7" s="66">
        <v>128.5</v>
      </c>
    </row>
    <row r="8" spans="1:6" ht="31.5" customHeight="1">
      <c r="A8" s="67"/>
      <c r="B8" s="62">
        <v>18</v>
      </c>
      <c r="C8" s="31"/>
      <c r="D8" s="64">
        <v>16660</v>
      </c>
      <c r="E8" s="65">
        <v>21025</v>
      </c>
      <c r="F8" s="66">
        <v>126.2</v>
      </c>
    </row>
    <row r="9" spans="1:6" ht="31.5" customHeight="1">
      <c r="A9" s="67"/>
      <c r="B9" s="62">
        <v>19</v>
      </c>
      <c r="C9" s="31"/>
      <c r="D9" s="64">
        <v>16660</v>
      </c>
      <c r="E9" s="65">
        <v>20789</v>
      </c>
      <c r="F9" s="66">
        <v>124.8</v>
      </c>
    </row>
    <row r="10" spans="1:6" ht="31.5" customHeight="1">
      <c r="A10" s="61"/>
      <c r="B10" s="62">
        <v>20</v>
      </c>
      <c r="C10" s="31"/>
      <c r="D10" s="64">
        <v>16660</v>
      </c>
      <c r="E10" s="65">
        <v>20362</v>
      </c>
      <c r="F10" s="66">
        <v>122.2</v>
      </c>
    </row>
    <row r="11" spans="1:6" ht="31.5" customHeight="1">
      <c r="A11" s="67"/>
      <c r="B11" s="62">
        <v>21</v>
      </c>
      <c r="C11" s="31"/>
      <c r="D11" s="64">
        <v>16660</v>
      </c>
      <c r="E11" s="65">
        <v>19396</v>
      </c>
      <c r="F11" s="66">
        <v>116.4</v>
      </c>
    </row>
    <row r="12" spans="1:6" ht="31.5" customHeight="1">
      <c r="A12" s="67"/>
      <c r="B12" s="62">
        <v>22</v>
      </c>
      <c r="C12" s="31"/>
      <c r="D12" s="64">
        <v>16660</v>
      </c>
      <c r="E12" s="65">
        <v>18637</v>
      </c>
      <c r="F12" s="66">
        <v>111.9</v>
      </c>
    </row>
    <row r="13" spans="1:6" ht="31.5" customHeight="1">
      <c r="A13" s="67"/>
      <c r="B13" s="19">
        <v>23</v>
      </c>
      <c r="C13" s="125"/>
      <c r="D13" s="64">
        <v>16660</v>
      </c>
      <c r="E13" s="65">
        <v>18717</v>
      </c>
      <c r="F13" s="66">
        <v>112.3</v>
      </c>
    </row>
    <row r="14" spans="1:6" ht="31.5" customHeight="1">
      <c r="A14" s="67"/>
      <c r="B14" s="19">
        <v>24</v>
      </c>
      <c r="C14" s="125"/>
      <c r="D14" s="64">
        <v>16960</v>
      </c>
      <c r="E14" s="65">
        <v>18280</v>
      </c>
      <c r="F14" s="66">
        <v>107.8</v>
      </c>
    </row>
    <row r="15" spans="1:6" ht="31.5" customHeight="1">
      <c r="A15" s="67"/>
      <c r="B15" s="19">
        <v>25</v>
      </c>
      <c r="C15" s="125"/>
      <c r="D15" s="64">
        <v>16960</v>
      </c>
      <c r="E15" s="65">
        <v>18006</v>
      </c>
      <c r="F15" s="66">
        <v>106.2</v>
      </c>
    </row>
    <row r="16" spans="1:6" ht="31.5" customHeight="1">
      <c r="A16" s="67"/>
      <c r="B16" s="19">
        <v>26</v>
      </c>
      <c r="C16" s="125"/>
      <c r="D16" s="64">
        <v>16960</v>
      </c>
      <c r="E16" s="65">
        <v>17470</v>
      </c>
      <c r="F16" s="66">
        <v>103</v>
      </c>
    </row>
    <row r="17" spans="1:6" ht="31.5" customHeight="1">
      <c r="A17" s="67"/>
      <c r="B17" s="19">
        <v>27</v>
      </c>
      <c r="C17" s="125"/>
      <c r="D17" s="64">
        <v>16960</v>
      </c>
      <c r="E17" s="65">
        <v>17234</v>
      </c>
      <c r="F17" s="66">
        <v>101.6</v>
      </c>
    </row>
    <row r="18" spans="1:6" ht="31.5" customHeight="1">
      <c r="A18" s="45"/>
      <c r="B18" s="19">
        <v>28</v>
      </c>
      <c r="C18" s="45"/>
      <c r="D18" s="64">
        <v>16960</v>
      </c>
      <c r="E18" s="65">
        <v>17074</v>
      </c>
      <c r="F18" s="66">
        <v>100.6</v>
      </c>
    </row>
    <row r="19" spans="1:6" ht="31.5" customHeight="1">
      <c r="A19" s="45"/>
      <c r="B19" s="19">
        <v>29</v>
      </c>
      <c r="C19" s="45"/>
      <c r="D19" s="64">
        <v>16960</v>
      </c>
      <c r="E19" s="65">
        <v>16287</v>
      </c>
      <c r="F19" s="66">
        <v>96</v>
      </c>
    </row>
    <row r="20" spans="1:6" ht="31.5" customHeight="1">
      <c r="A20" s="67"/>
      <c r="B20" s="19">
        <v>30</v>
      </c>
      <c r="C20" s="31"/>
      <c r="D20" s="64">
        <v>16960</v>
      </c>
      <c r="E20" s="65">
        <v>16385</v>
      </c>
      <c r="F20" s="66">
        <v>96</v>
      </c>
    </row>
    <row r="21" spans="1:6" ht="31.5" customHeight="1">
      <c r="A21" s="61" t="s">
        <v>34</v>
      </c>
      <c r="B21" s="19" t="s">
        <v>35</v>
      </c>
      <c r="C21" s="63" t="s">
        <v>33</v>
      </c>
      <c r="D21" s="64">
        <v>16400</v>
      </c>
      <c r="E21" s="65">
        <v>16205</v>
      </c>
      <c r="F21" s="66">
        <f>E21/D21*100</f>
        <v>98.8109756097561</v>
      </c>
    </row>
    <row r="22" spans="1:6" ht="31.5" customHeight="1">
      <c r="A22" s="67"/>
      <c r="B22" s="19">
        <v>2</v>
      </c>
      <c r="C22" s="31"/>
      <c r="D22" s="64">
        <v>16200</v>
      </c>
      <c r="E22" s="65">
        <v>16046</v>
      </c>
      <c r="F22" s="66">
        <f>E22/D22*100</f>
        <v>99.04938271604938</v>
      </c>
    </row>
    <row r="23" spans="1:6" ht="31.5" customHeight="1">
      <c r="A23" s="68"/>
      <c r="B23" s="56">
        <v>3</v>
      </c>
      <c r="C23" s="69"/>
      <c r="D23" s="70">
        <v>16100</v>
      </c>
      <c r="E23" s="71">
        <v>15797</v>
      </c>
      <c r="F23" s="72">
        <f>E23/D23*100</f>
        <v>98.11801242236025</v>
      </c>
    </row>
    <row r="24" ht="15">
      <c r="A24" s="60" t="s">
        <v>84</v>
      </c>
    </row>
  </sheetData>
  <sheetProtection selectLockedCells="1" selectUnlockedCells="1"/>
  <mergeCells count="2">
    <mergeCell ref="A3:C4"/>
    <mergeCell ref="D3:F3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="85" zoomScaleNormal="85" zoomScalePageLayoutView="0" workbookViewId="0" topLeftCell="A1">
      <selection activeCell="Q11" sqref="Q11"/>
    </sheetView>
  </sheetViews>
  <sheetFormatPr defaultColWidth="7.00390625" defaultRowHeight="13.5"/>
  <cols>
    <col min="1" max="1" width="4.875" style="44" customWidth="1"/>
    <col min="2" max="2" width="3.375" style="73" customWidth="1"/>
    <col min="3" max="3" width="3.375" style="15" customWidth="1"/>
    <col min="4" max="11" width="9.75390625" style="45" customWidth="1"/>
    <col min="12" max="12" width="7.75390625" style="45" customWidth="1"/>
    <col min="13" max="13" width="3.125" style="45" customWidth="1"/>
    <col min="14" max="14" width="3.375" style="46" customWidth="1"/>
    <col min="15" max="15" width="3.125" style="45" customWidth="1"/>
    <col min="16" max="19" width="18.75390625" style="47" customWidth="1"/>
    <col min="20" max="20" width="3.125" style="45" customWidth="1"/>
    <col min="21" max="21" width="3.125" style="46" customWidth="1"/>
    <col min="22" max="22" width="3.125" style="45" customWidth="1"/>
    <col min="23" max="26" width="17.75390625" style="45" customWidth="1"/>
    <col min="27" max="16384" width="7.00390625" style="45" customWidth="1"/>
  </cols>
  <sheetData>
    <row r="1" spans="1:21" ht="19.5" customHeight="1">
      <c r="A1" s="145" t="s">
        <v>90</v>
      </c>
      <c r="B1" s="45"/>
      <c r="C1" s="45"/>
      <c r="N1" s="45"/>
      <c r="P1" s="45"/>
      <c r="Q1" s="45"/>
      <c r="R1" s="45"/>
      <c r="S1" s="45"/>
      <c r="U1" s="45"/>
    </row>
    <row r="2" spans="1:21" ht="19.5" customHeight="1">
      <c r="A2" s="74"/>
      <c r="B2" s="45"/>
      <c r="C2" s="45"/>
      <c r="K2" s="75" t="s">
        <v>267</v>
      </c>
      <c r="N2" s="45"/>
      <c r="P2" s="45"/>
      <c r="Q2" s="45"/>
      <c r="R2" s="45"/>
      <c r="S2" s="45"/>
      <c r="U2" s="45"/>
    </row>
    <row r="3" spans="1:21" ht="31.5" customHeight="1">
      <c r="A3" s="238" t="s">
        <v>26</v>
      </c>
      <c r="B3" s="238"/>
      <c r="C3" s="238"/>
      <c r="D3" s="261" t="s">
        <v>91</v>
      </c>
      <c r="E3" s="261"/>
      <c r="F3" s="261"/>
      <c r="G3" s="261"/>
      <c r="H3" s="261"/>
      <c r="I3" s="261"/>
      <c r="J3" s="261"/>
      <c r="K3" s="136" t="s">
        <v>92</v>
      </c>
      <c r="N3" s="45"/>
      <c r="P3" s="45"/>
      <c r="Q3" s="45"/>
      <c r="R3" s="45"/>
      <c r="S3" s="45"/>
      <c r="U3" s="45"/>
    </row>
    <row r="4" spans="1:21" ht="36" customHeight="1">
      <c r="A4" s="238"/>
      <c r="B4" s="238"/>
      <c r="C4" s="238"/>
      <c r="D4" s="204" t="s">
        <v>93</v>
      </c>
      <c r="E4" s="204" t="s">
        <v>94</v>
      </c>
      <c r="F4" s="204" t="s">
        <v>95</v>
      </c>
      <c r="G4" s="122" t="s">
        <v>96</v>
      </c>
      <c r="H4" s="122" t="s">
        <v>97</v>
      </c>
      <c r="I4" s="122" t="s">
        <v>98</v>
      </c>
      <c r="J4" s="122" t="s">
        <v>99</v>
      </c>
      <c r="K4" s="136" t="s">
        <v>93</v>
      </c>
      <c r="N4" s="45"/>
      <c r="P4" s="45"/>
      <c r="Q4" s="45"/>
      <c r="R4" s="45"/>
      <c r="S4" s="45"/>
      <c r="U4" s="45"/>
    </row>
    <row r="5" spans="1:21" ht="24.75" customHeight="1">
      <c r="A5" s="67"/>
      <c r="B5" s="62"/>
      <c r="C5" s="31"/>
      <c r="D5" s="205" t="s">
        <v>83</v>
      </c>
      <c r="E5" s="206" t="s">
        <v>83</v>
      </c>
      <c r="F5" s="206" t="s">
        <v>83</v>
      </c>
      <c r="G5" s="206" t="s">
        <v>83</v>
      </c>
      <c r="H5" s="206" t="s">
        <v>83</v>
      </c>
      <c r="I5" s="206" t="s">
        <v>83</v>
      </c>
      <c r="J5" s="206" t="s">
        <v>83</v>
      </c>
      <c r="K5" s="206" t="s">
        <v>83</v>
      </c>
      <c r="N5" s="45"/>
      <c r="P5" s="45"/>
      <c r="Q5" s="45"/>
      <c r="R5" s="45"/>
      <c r="S5" s="45"/>
      <c r="U5" s="45"/>
    </row>
    <row r="6" spans="1:21" ht="42" customHeight="1">
      <c r="A6" s="67" t="s">
        <v>32</v>
      </c>
      <c r="B6" s="62">
        <v>21</v>
      </c>
      <c r="C6" s="63" t="s">
        <v>33</v>
      </c>
      <c r="D6" s="208">
        <v>12912</v>
      </c>
      <c r="E6" s="209">
        <v>717</v>
      </c>
      <c r="F6" s="209">
        <v>97</v>
      </c>
      <c r="G6" s="210" t="s">
        <v>66</v>
      </c>
      <c r="H6" s="210" t="s">
        <v>66</v>
      </c>
      <c r="I6" s="210" t="s">
        <v>66</v>
      </c>
      <c r="J6" s="210">
        <v>5</v>
      </c>
      <c r="K6" s="210">
        <v>18</v>
      </c>
      <c r="N6" s="45"/>
      <c r="P6" s="45"/>
      <c r="Q6" s="45"/>
      <c r="R6" s="45"/>
      <c r="S6" s="45"/>
      <c r="U6" s="45"/>
    </row>
    <row r="7" spans="1:21" ht="42" customHeight="1">
      <c r="A7" s="67"/>
      <c r="B7" s="62">
        <v>22</v>
      </c>
      <c r="C7" s="31"/>
      <c r="D7" s="208">
        <v>13376</v>
      </c>
      <c r="E7" s="209">
        <v>727</v>
      </c>
      <c r="F7" s="209">
        <v>87</v>
      </c>
      <c r="G7" s="210" t="s">
        <v>66</v>
      </c>
      <c r="H7" s="210" t="s">
        <v>66</v>
      </c>
      <c r="I7" s="210" t="s">
        <v>66</v>
      </c>
      <c r="J7" s="210">
        <v>6</v>
      </c>
      <c r="K7" s="210">
        <v>11</v>
      </c>
      <c r="N7" s="45"/>
      <c r="P7" s="45"/>
      <c r="Q7" s="45"/>
      <c r="R7" s="45"/>
      <c r="S7" s="45"/>
      <c r="U7" s="45"/>
    </row>
    <row r="8" spans="1:21" ht="42" customHeight="1">
      <c r="A8" s="67"/>
      <c r="B8" s="19">
        <v>23</v>
      </c>
      <c r="C8" s="125"/>
      <c r="D8" s="208">
        <v>13609</v>
      </c>
      <c r="E8" s="209">
        <v>740</v>
      </c>
      <c r="F8" s="209">
        <v>88</v>
      </c>
      <c r="G8" s="210" t="s">
        <v>66</v>
      </c>
      <c r="H8" s="210" t="s">
        <v>66</v>
      </c>
      <c r="I8" s="210" t="s">
        <v>66</v>
      </c>
      <c r="J8" s="210">
        <v>5</v>
      </c>
      <c r="K8" s="210">
        <v>7</v>
      </c>
      <c r="N8" s="45"/>
      <c r="P8" s="45"/>
      <c r="Q8" s="45"/>
      <c r="R8" s="45"/>
      <c r="S8" s="45"/>
      <c r="U8" s="45"/>
    </row>
    <row r="9" spans="1:21" ht="42" customHeight="1">
      <c r="A9" s="67"/>
      <c r="B9" s="19">
        <v>24</v>
      </c>
      <c r="C9" s="125"/>
      <c r="D9" s="208">
        <v>13935</v>
      </c>
      <c r="E9" s="209">
        <v>761</v>
      </c>
      <c r="F9" s="209">
        <v>83</v>
      </c>
      <c r="G9" s="210" t="s">
        <v>66</v>
      </c>
      <c r="H9" s="210" t="s">
        <v>66</v>
      </c>
      <c r="I9" s="210" t="s">
        <v>66</v>
      </c>
      <c r="J9" s="210">
        <v>5</v>
      </c>
      <c r="K9" s="210">
        <v>4</v>
      </c>
      <c r="N9" s="45"/>
      <c r="P9" s="45"/>
      <c r="Q9" s="45"/>
      <c r="R9" s="45"/>
      <c r="S9" s="45"/>
      <c r="U9" s="45"/>
    </row>
    <row r="10" spans="1:21" ht="42" customHeight="1">
      <c r="A10" s="67"/>
      <c r="B10" s="19">
        <v>25</v>
      </c>
      <c r="C10" s="125"/>
      <c r="D10" s="208">
        <v>14439</v>
      </c>
      <c r="E10" s="209">
        <v>790</v>
      </c>
      <c r="F10" s="209">
        <v>82</v>
      </c>
      <c r="G10" s="210" t="s">
        <v>66</v>
      </c>
      <c r="H10" s="210" t="s">
        <v>66</v>
      </c>
      <c r="I10" s="210" t="s">
        <v>66</v>
      </c>
      <c r="J10" s="210">
        <v>6</v>
      </c>
      <c r="K10" s="210">
        <v>2</v>
      </c>
      <c r="N10" s="45"/>
      <c r="P10" s="45"/>
      <c r="Q10" s="45"/>
      <c r="R10" s="45"/>
      <c r="S10" s="45"/>
      <c r="U10" s="45"/>
    </row>
    <row r="11" spans="1:21" ht="42" customHeight="1">
      <c r="A11" s="67"/>
      <c r="B11" s="19">
        <v>26</v>
      </c>
      <c r="C11" s="125"/>
      <c r="D11" s="208">
        <v>14889</v>
      </c>
      <c r="E11" s="209">
        <v>819</v>
      </c>
      <c r="F11" s="209">
        <v>90</v>
      </c>
      <c r="G11" s="210" t="s">
        <v>66</v>
      </c>
      <c r="H11" s="210" t="s">
        <v>66</v>
      </c>
      <c r="I11" s="210" t="s">
        <v>66</v>
      </c>
      <c r="J11" s="210">
        <v>6</v>
      </c>
      <c r="K11" s="210">
        <v>2</v>
      </c>
      <c r="N11" s="45"/>
      <c r="P11" s="45"/>
      <c r="Q11" s="45"/>
      <c r="R11" s="45"/>
      <c r="S11" s="45"/>
      <c r="U11" s="45"/>
    </row>
    <row r="12" spans="1:21" ht="42" customHeight="1">
      <c r="A12" s="67"/>
      <c r="B12" s="19">
        <v>27</v>
      </c>
      <c r="C12" s="125"/>
      <c r="D12" s="208">
        <v>15328</v>
      </c>
      <c r="E12" s="209">
        <v>848</v>
      </c>
      <c r="F12" s="209">
        <v>88</v>
      </c>
      <c r="G12" s="210" t="s">
        <v>66</v>
      </c>
      <c r="H12" s="210" t="s">
        <v>66</v>
      </c>
      <c r="I12" s="210" t="s">
        <v>66</v>
      </c>
      <c r="J12" s="210">
        <v>5</v>
      </c>
      <c r="K12" s="210" t="s">
        <v>66</v>
      </c>
      <c r="N12" s="45"/>
      <c r="P12" s="45"/>
      <c r="Q12" s="45"/>
      <c r="R12" s="45"/>
      <c r="S12" s="45"/>
      <c r="U12" s="45"/>
    </row>
    <row r="13" spans="1:11" ht="42" customHeight="1">
      <c r="A13" s="45"/>
      <c r="B13" s="73">
        <v>28</v>
      </c>
      <c r="C13" s="45"/>
      <c r="D13" s="151">
        <v>15616</v>
      </c>
      <c r="E13" s="150">
        <v>867</v>
      </c>
      <c r="F13" s="211">
        <v>99</v>
      </c>
      <c r="G13" s="212" t="s">
        <v>66</v>
      </c>
      <c r="H13" s="212" t="s">
        <v>66</v>
      </c>
      <c r="I13" s="212" t="s">
        <v>66</v>
      </c>
      <c r="J13" s="211">
        <v>4</v>
      </c>
      <c r="K13" s="212" t="s">
        <v>66</v>
      </c>
    </row>
    <row r="14" spans="1:11" ht="42" customHeight="1">
      <c r="A14" s="45"/>
      <c r="B14" s="73">
        <v>29</v>
      </c>
      <c r="C14" s="45"/>
      <c r="D14" s="151">
        <v>15869</v>
      </c>
      <c r="E14" s="150">
        <v>896</v>
      </c>
      <c r="F14" s="212">
        <v>89</v>
      </c>
      <c r="G14" s="212" t="s">
        <v>66</v>
      </c>
      <c r="H14" s="212" t="s">
        <v>66</v>
      </c>
      <c r="I14" s="212" t="s">
        <v>66</v>
      </c>
      <c r="J14" s="211">
        <v>5</v>
      </c>
      <c r="K14" s="212" t="s">
        <v>66</v>
      </c>
    </row>
    <row r="15" spans="1:11" ht="42" customHeight="1">
      <c r="A15" s="67"/>
      <c r="B15" s="62">
        <v>30</v>
      </c>
      <c r="C15" s="31"/>
      <c r="D15" s="151">
        <v>16016</v>
      </c>
      <c r="E15" s="150">
        <v>913</v>
      </c>
      <c r="F15" s="213">
        <v>91</v>
      </c>
      <c r="G15" s="77" t="s">
        <v>66</v>
      </c>
      <c r="H15" s="77" t="s">
        <v>66</v>
      </c>
      <c r="I15" s="77" t="s">
        <v>66</v>
      </c>
      <c r="J15" s="213">
        <v>5</v>
      </c>
      <c r="K15" s="77" t="s">
        <v>66</v>
      </c>
    </row>
    <row r="16" spans="1:11" ht="42" customHeight="1">
      <c r="A16" s="33" t="s">
        <v>34</v>
      </c>
      <c r="B16" s="50" t="s">
        <v>35</v>
      </c>
      <c r="C16" s="207" t="s">
        <v>33</v>
      </c>
      <c r="D16" s="151">
        <v>16053</v>
      </c>
      <c r="E16" s="150">
        <v>941</v>
      </c>
      <c r="F16" s="213">
        <v>93</v>
      </c>
      <c r="G16" s="77" t="s">
        <v>66</v>
      </c>
      <c r="H16" s="77" t="s">
        <v>66</v>
      </c>
      <c r="I16" s="77" t="s">
        <v>66</v>
      </c>
      <c r="J16" s="213">
        <v>4</v>
      </c>
      <c r="K16" s="77" t="s">
        <v>66</v>
      </c>
    </row>
    <row r="17" spans="1:11" ht="42" customHeight="1">
      <c r="A17" s="76"/>
      <c r="B17" s="50">
        <v>2</v>
      </c>
      <c r="C17" s="77"/>
      <c r="D17" s="151">
        <v>16020</v>
      </c>
      <c r="E17" s="150">
        <v>958</v>
      </c>
      <c r="F17" s="213">
        <v>89</v>
      </c>
      <c r="G17" s="77" t="s">
        <v>66</v>
      </c>
      <c r="H17" s="77" t="s">
        <v>66</v>
      </c>
      <c r="I17" s="77" t="s">
        <v>66</v>
      </c>
      <c r="J17" s="213">
        <v>6</v>
      </c>
      <c r="K17" s="77" t="s">
        <v>66</v>
      </c>
    </row>
    <row r="18" spans="1:11" ht="42" customHeight="1">
      <c r="A18" s="78"/>
      <c r="B18" s="79">
        <v>3</v>
      </c>
      <c r="C18" s="80"/>
      <c r="D18" s="154">
        <v>16052</v>
      </c>
      <c r="E18" s="155">
        <v>979</v>
      </c>
      <c r="F18" s="214">
        <v>91</v>
      </c>
      <c r="G18" s="80" t="s">
        <v>66</v>
      </c>
      <c r="H18" s="80" t="s">
        <v>66</v>
      </c>
      <c r="I18" s="80" t="s">
        <v>66</v>
      </c>
      <c r="J18" s="214">
        <v>5</v>
      </c>
      <c r="K18" s="80" t="s">
        <v>66</v>
      </c>
    </row>
    <row r="19" ht="13.5" customHeight="1">
      <c r="A19" s="44" t="s">
        <v>100</v>
      </c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</sheetData>
  <sheetProtection selectLockedCells="1" selectUnlockedCells="1"/>
  <mergeCells count="2">
    <mergeCell ref="A3:C4"/>
    <mergeCell ref="D3:J3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N18" sqref="N18"/>
    </sheetView>
  </sheetViews>
  <sheetFormatPr defaultColWidth="7.00390625" defaultRowHeight="13.5"/>
  <cols>
    <col min="1" max="1" width="6.625" style="44" customWidth="1"/>
    <col min="2" max="2" width="5.625" style="44" customWidth="1"/>
    <col min="3" max="3" width="6.625" style="15" customWidth="1"/>
    <col min="4" max="7" width="16.875" style="45" customWidth="1"/>
    <col min="8" max="10" width="7.75390625" style="45" customWidth="1"/>
    <col min="11" max="11" width="3.375" style="45" customWidth="1"/>
    <col min="12" max="13" width="7.75390625" style="45" customWidth="1"/>
    <col min="14" max="14" width="3.125" style="45" customWidth="1"/>
    <col min="15" max="15" width="3.375" style="46" customWidth="1"/>
    <col min="16" max="16" width="3.125" style="45" customWidth="1"/>
    <col min="17" max="20" width="18.75390625" style="47" customWidth="1"/>
    <col min="21" max="21" width="3.125" style="45" customWidth="1"/>
    <col min="22" max="22" width="3.125" style="46" customWidth="1"/>
    <col min="23" max="23" width="3.125" style="45" customWidth="1"/>
    <col min="24" max="27" width="17.75390625" style="45" customWidth="1"/>
    <col min="28" max="16384" width="7.00390625" style="45" customWidth="1"/>
  </cols>
  <sheetData>
    <row r="1" spans="1:25" ht="19.5" customHeight="1">
      <c r="A1" s="48" t="s">
        <v>101</v>
      </c>
      <c r="B1" s="83"/>
      <c r="C1" s="84"/>
      <c r="D1" s="85"/>
      <c r="E1"/>
      <c r="F1" s="76"/>
      <c r="G1"/>
      <c r="L1"/>
      <c r="N1"/>
      <c r="O1"/>
      <c r="P1"/>
      <c r="Q1"/>
      <c r="R1"/>
      <c r="S1"/>
      <c r="T1"/>
      <c r="U1"/>
      <c r="V1"/>
      <c r="W1"/>
      <c r="X1"/>
      <c r="Y1"/>
    </row>
    <row r="2" spans="1:25" ht="15" customHeight="1">
      <c r="A2" s="74"/>
      <c r="B2" s="45"/>
      <c r="C2" s="45"/>
      <c r="F2" s="76"/>
      <c r="G2" s="45" t="s">
        <v>253</v>
      </c>
      <c r="L2"/>
      <c r="N2"/>
      <c r="O2"/>
      <c r="P2"/>
      <c r="Q2"/>
      <c r="R2"/>
      <c r="S2"/>
      <c r="T2"/>
      <c r="U2"/>
      <c r="V2"/>
      <c r="W2"/>
      <c r="X2"/>
      <c r="Y2"/>
    </row>
    <row r="3" spans="1:25" ht="24.75" customHeight="1">
      <c r="A3" s="238" t="s">
        <v>26</v>
      </c>
      <c r="B3" s="238"/>
      <c r="C3" s="238"/>
      <c r="D3" s="262" t="s">
        <v>102</v>
      </c>
      <c r="E3" s="263"/>
      <c r="F3" s="263"/>
      <c r="G3" s="263"/>
      <c r="L3"/>
      <c r="N3"/>
      <c r="O3" s="45"/>
      <c r="P3"/>
      <c r="Q3" s="45"/>
      <c r="R3" s="45"/>
      <c r="S3" s="45"/>
      <c r="T3" s="45"/>
      <c r="U3"/>
      <c r="V3" s="45"/>
      <c r="W3"/>
      <c r="X3"/>
      <c r="Y3"/>
    </row>
    <row r="4" spans="1:25" ht="24.75" customHeight="1">
      <c r="A4" s="238"/>
      <c r="B4" s="238"/>
      <c r="C4" s="238"/>
      <c r="D4" s="264" t="s">
        <v>77</v>
      </c>
      <c r="E4" s="260" t="s">
        <v>103</v>
      </c>
      <c r="F4" s="260"/>
      <c r="G4" s="265" t="s">
        <v>104</v>
      </c>
      <c r="L4"/>
      <c r="N4"/>
      <c r="O4" s="45"/>
      <c r="P4"/>
      <c r="Q4" s="45"/>
      <c r="R4" s="45"/>
      <c r="S4" s="45"/>
      <c r="T4" s="45"/>
      <c r="U4"/>
      <c r="V4" s="45"/>
      <c r="W4"/>
      <c r="X4"/>
      <c r="Y4"/>
    </row>
    <row r="5" spans="1:25" ht="24.75" customHeight="1">
      <c r="A5" s="238"/>
      <c r="B5" s="238"/>
      <c r="C5" s="238"/>
      <c r="D5" s="254"/>
      <c r="E5" s="122" t="s">
        <v>105</v>
      </c>
      <c r="F5" s="122" t="s">
        <v>106</v>
      </c>
      <c r="G5" s="265"/>
      <c r="L5"/>
      <c r="N5"/>
      <c r="O5" s="45"/>
      <c r="P5"/>
      <c r="Q5" s="45"/>
      <c r="R5" s="45"/>
      <c r="S5" s="45"/>
      <c r="T5" s="45"/>
      <c r="U5"/>
      <c r="V5" s="45"/>
      <c r="W5"/>
      <c r="X5"/>
      <c r="Y5"/>
    </row>
    <row r="6" spans="1:25" ht="13.5" customHeight="1">
      <c r="A6" s="61"/>
      <c r="B6" s="62"/>
      <c r="C6" s="63"/>
      <c r="D6" s="140" t="s">
        <v>107</v>
      </c>
      <c r="E6" s="138" t="s">
        <v>107</v>
      </c>
      <c r="F6" s="138" t="s">
        <v>107</v>
      </c>
      <c r="G6" s="138" t="s">
        <v>107</v>
      </c>
      <c r="L6"/>
      <c r="N6"/>
      <c r="O6" s="45"/>
      <c r="P6"/>
      <c r="Q6" s="45"/>
      <c r="R6" s="45"/>
      <c r="S6" s="45"/>
      <c r="T6" s="45"/>
      <c r="U6"/>
      <c r="V6" s="45"/>
      <c r="W6"/>
      <c r="X6"/>
      <c r="Y6"/>
    </row>
    <row r="7" spans="1:25" ht="23.25" customHeight="1">
      <c r="A7" s="61" t="s">
        <v>32</v>
      </c>
      <c r="B7" s="19">
        <v>24</v>
      </c>
      <c r="C7" s="125" t="s">
        <v>33</v>
      </c>
      <c r="D7" s="151">
        <v>9173</v>
      </c>
      <c r="E7" s="150">
        <v>5673</v>
      </c>
      <c r="F7" s="150">
        <v>47</v>
      </c>
      <c r="G7" s="150">
        <v>3453</v>
      </c>
      <c r="L7"/>
      <c r="N7"/>
      <c r="O7" s="45"/>
      <c r="P7"/>
      <c r="Q7" s="45"/>
      <c r="R7" s="45"/>
      <c r="S7" s="45"/>
      <c r="T7" s="45"/>
      <c r="U7"/>
      <c r="V7" s="45"/>
      <c r="W7"/>
      <c r="X7"/>
      <c r="Y7"/>
    </row>
    <row r="8" spans="1:25" ht="23.25" customHeight="1">
      <c r="A8" s="67"/>
      <c r="B8" s="19">
        <v>25</v>
      </c>
      <c r="C8" s="125"/>
      <c r="D8" s="151">
        <v>9019</v>
      </c>
      <c r="E8" s="150">
        <v>5642</v>
      </c>
      <c r="F8" s="150">
        <v>46</v>
      </c>
      <c r="G8" s="150">
        <v>3331</v>
      </c>
      <c r="L8"/>
      <c r="N8"/>
      <c r="O8" s="45"/>
      <c r="P8"/>
      <c r="Q8" s="45"/>
      <c r="R8" s="45"/>
      <c r="S8" s="45"/>
      <c r="T8" s="45"/>
      <c r="U8"/>
      <c r="V8" s="45"/>
      <c r="W8"/>
      <c r="X8"/>
      <c r="Y8"/>
    </row>
    <row r="9" spans="1:25" ht="23.25" customHeight="1">
      <c r="A9" s="67"/>
      <c r="B9" s="19">
        <v>26</v>
      </c>
      <c r="C9" s="125"/>
      <c r="D9" s="151">
        <v>8663</v>
      </c>
      <c r="E9" s="150">
        <v>5357</v>
      </c>
      <c r="F9" s="150">
        <v>46</v>
      </c>
      <c r="G9" s="150">
        <v>3260</v>
      </c>
      <c r="L9"/>
      <c r="N9"/>
      <c r="O9" s="45"/>
      <c r="P9"/>
      <c r="Q9" s="45"/>
      <c r="R9" s="45"/>
      <c r="S9" s="45"/>
      <c r="T9" s="45"/>
      <c r="U9"/>
      <c r="V9" s="45"/>
      <c r="W9"/>
      <c r="X9"/>
      <c r="Y9"/>
    </row>
    <row r="10" spans="1:25" ht="23.25" customHeight="1">
      <c r="A10" s="67"/>
      <c r="B10" s="19">
        <v>27</v>
      </c>
      <c r="C10" s="125"/>
      <c r="D10" s="151">
        <v>8305</v>
      </c>
      <c r="E10" s="150">
        <v>5104</v>
      </c>
      <c r="F10" s="150">
        <v>60</v>
      </c>
      <c r="G10" s="150">
        <v>3141</v>
      </c>
      <c r="L10"/>
      <c r="N10"/>
      <c r="O10" s="45"/>
      <c r="P10"/>
      <c r="Q10" s="45"/>
      <c r="R10" s="45"/>
      <c r="S10" s="45"/>
      <c r="T10" s="45"/>
      <c r="U10"/>
      <c r="V10" s="45"/>
      <c r="W10"/>
      <c r="X10"/>
      <c r="Y10"/>
    </row>
    <row r="11" spans="1:25" ht="23.25" customHeight="1">
      <c r="A11" s="45"/>
      <c r="B11" s="19">
        <v>28</v>
      </c>
      <c r="C11" s="45"/>
      <c r="D11" s="151">
        <v>7952</v>
      </c>
      <c r="E11" s="150">
        <v>4879</v>
      </c>
      <c r="F11" s="211">
        <v>52</v>
      </c>
      <c r="G11" s="150">
        <v>3021</v>
      </c>
      <c r="L11" s="46"/>
      <c r="N11" s="47"/>
      <c r="O11" s="47"/>
      <c r="P11" s="47"/>
      <c r="R11" s="45"/>
      <c r="S11" s="46"/>
      <c r="T11" s="46"/>
      <c r="U11" s="46"/>
      <c r="W11" s="46"/>
      <c r="X11" s="46"/>
      <c r="Y11" s="46"/>
    </row>
    <row r="12" spans="1:7" ht="23.25" customHeight="1">
      <c r="A12" s="45"/>
      <c r="B12" s="19">
        <v>29</v>
      </c>
      <c r="C12" s="45"/>
      <c r="D12" s="151">
        <v>7519</v>
      </c>
      <c r="E12" s="150">
        <v>4553</v>
      </c>
      <c r="F12" s="211">
        <v>51</v>
      </c>
      <c r="G12" s="150">
        <v>2915</v>
      </c>
    </row>
    <row r="13" spans="1:7" ht="23.25" customHeight="1">
      <c r="A13" s="45"/>
      <c r="B13" s="19">
        <v>30</v>
      </c>
      <c r="C13" s="31"/>
      <c r="D13" s="151">
        <v>7230</v>
      </c>
      <c r="E13" s="150">
        <v>4391</v>
      </c>
      <c r="F13" s="213">
        <v>44</v>
      </c>
      <c r="G13" s="150">
        <v>2795</v>
      </c>
    </row>
    <row r="14" spans="1:7" ht="23.25" customHeight="1">
      <c r="A14" s="141" t="s">
        <v>34</v>
      </c>
      <c r="B14" s="19" t="s">
        <v>35</v>
      </c>
      <c r="C14" s="63" t="s">
        <v>33</v>
      </c>
      <c r="D14" s="151">
        <v>6981</v>
      </c>
      <c r="E14" s="150">
        <v>4292</v>
      </c>
      <c r="F14" s="213">
        <v>44</v>
      </c>
      <c r="G14" s="150">
        <v>2645</v>
      </c>
    </row>
    <row r="15" spans="1:7" ht="23.25" customHeight="1">
      <c r="A15" s="45"/>
      <c r="B15" s="19">
        <v>2</v>
      </c>
      <c r="C15" s="45"/>
      <c r="D15" s="151">
        <v>6923</v>
      </c>
      <c r="E15" s="150">
        <v>4362</v>
      </c>
      <c r="F15" s="211">
        <v>36</v>
      </c>
      <c r="G15" s="150">
        <v>2525</v>
      </c>
    </row>
    <row r="16" spans="1:7" ht="23.25" customHeight="1">
      <c r="A16" s="68"/>
      <c r="B16" s="56">
        <v>3</v>
      </c>
      <c r="C16" s="69"/>
      <c r="D16" s="154">
        <v>6677</v>
      </c>
      <c r="E16" s="155">
        <v>4240</v>
      </c>
      <c r="F16" s="214">
        <v>36</v>
      </c>
      <c r="G16" s="155">
        <v>2401</v>
      </c>
    </row>
    <row r="17" ht="13.5" customHeight="1">
      <c r="A17" s="44" t="s">
        <v>100</v>
      </c>
    </row>
    <row r="18" spans="1:6" ht="13.5" customHeight="1">
      <c r="A18" s="15"/>
      <c r="F18"/>
    </row>
    <row r="19" ht="13.5" customHeight="1">
      <c r="F19"/>
    </row>
    <row r="20" ht="13.5" customHeight="1">
      <c r="F20" s="82"/>
    </row>
  </sheetData>
  <sheetProtection selectLockedCells="1" selectUnlockedCells="1"/>
  <mergeCells count="5">
    <mergeCell ref="A3:C5"/>
    <mergeCell ref="D3:G3"/>
    <mergeCell ref="D4:D5"/>
    <mergeCell ref="E4:F4"/>
    <mergeCell ref="G4:G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2023-03-23T04:45:34Z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